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YSK_KOPIA\Przetarg\Zamówienia publiczne\MGOKiR\Przetarg 2023\"/>
    </mc:Choice>
  </mc:AlternateContent>
  <xr:revisionPtr revIDLastSave="0" documentId="13_ncr:1_{CD225F52-5947-4912-BCA6-B5116558AFC9}" xr6:coauthVersionLast="47" xr6:coauthVersionMax="47" xr10:uidLastSave="{00000000-0000-0000-0000-000000000000}"/>
  <bookViews>
    <workbookView xWindow="60" yWindow="0" windowWidth="28740" windowHeight="15600" activeTab="7" xr2:uid="{E874A18F-81F8-46E9-BF38-09A38244B0C9}"/>
  </bookViews>
  <sheets>
    <sheet name="Mrożonki" sheetId="1" r:id="rId1"/>
    <sheet name="Artykuły spożywcze" sheetId="2" r:id="rId2"/>
    <sheet name="Mięso, drób, wędliny" sheetId="3" r:id="rId3"/>
    <sheet name="Nabiał" sheetId="4" r:id="rId4"/>
    <sheet name="Warzywa i owoce" sheetId="5" r:id="rId5"/>
    <sheet name="Ryby" sheetId="6" r:id="rId6"/>
    <sheet name="Przyprawy" sheetId="7" r:id="rId7"/>
    <sheet name="Pieczywo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5" l="1"/>
  <c r="I57" i="5" s="1"/>
  <c r="F54" i="5"/>
  <c r="H54" i="5"/>
  <c r="I54" i="5" s="1"/>
  <c r="F55" i="5"/>
  <c r="H55" i="5"/>
  <c r="I55" i="5" s="1"/>
  <c r="F45" i="5"/>
  <c r="H45" i="5"/>
  <c r="I45" i="5" s="1"/>
  <c r="H35" i="5"/>
  <c r="I35" i="5" s="1"/>
  <c r="H49" i="3"/>
  <c r="I49" i="3" s="1"/>
  <c r="F53" i="3"/>
  <c r="H53" i="3"/>
  <c r="I53" i="3" s="1"/>
  <c r="F54" i="3"/>
  <c r="H54" i="3"/>
  <c r="I54" i="3" s="1"/>
  <c r="F98" i="2"/>
  <c r="H98" i="2"/>
  <c r="I98" i="2" s="1"/>
  <c r="F99" i="2"/>
  <c r="H99" i="2"/>
  <c r="I99" i="2" s="1"/>
  <c r="F4" i="8"/>
  <c r="F5" i="8"/>
  <c r="F6" i="8"/>
  <c r="F7" i="8"/>
  <c r="F8" i="8"/>
  <c r="F9" i="8"/>
  <c r="F3" i="8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3" i="1"/>
  <c r="F10" i="8" l="1"/>
  <c r="H9" i="8"/>
  <c r="I9" i="8" s="1"/>
  <c r="H8" i="8"/>
  <c r="I8" i="8" s="1"/>
  <c r="H7" i="8"/>
  <c r="I7" i="8" s="1"/>
  <c r="H6" i="8"/>
  <c r="I6" i="8" s="1"/>
  <c r="H5" i="8"/>
  <c r="I5" i="8" s="1"/>
  <c r="H4" i="8"/>
  <c r="I4" i="8" s="1"/>
  <c r="H3" i="8"/>
  <c r="I3" i="8" s="1"/>
  <c r="I10" i="8" l="1"/>
  <c r="H26" i="7"/>
  <c r="I26" i="7" s="1"/>
  <c r="F26" i="7"/>
  <c r="H25" i="7" l="1"/>
  <c r="I25" i="7" s="1"/>
  <c r="F25" i="7"/>
  <c r="H23" i="7"/>
  <c r="I23" i="7" s="1"/>
  <c r="F23" i="7"/>
  <c r="H22" i="7"/>
  <c r="I22" i="7" s="1"/>
  <c r="F22" i="7"/>
  <c r="H21" i="7"/>
  <c r="I21" i="7" s="1"/>
  <c r="F21" i="7"/>
  <c r="H20" i="7"/>
  <c r="I20" i="7" s="1"/>
  <c r="F20" i="7"/>
  <c r="H19" i="7"/>
  <c r="I19" i="7" s="1"/>
  <c r="F19" i="7"/>
  <c r="H18" i="7"/>
  <c r="I18" i="7" s="1"/>
  <c r="F18" i="7"/>
  <c r="H17" i="7"/>
  <c r="I17" i="7" s="1"/>
  <c r="F17" i="7"/>
  <c r="H15" i="7"/>
  <c r="I15" i="7" s="1"/>
  <c r="F15" i="7"/>
  <c r="H14" i="7"/>
  <c r="I14" i="7" s="1"/>
  <c r="F14" i="7"/>
  <c r="H13" i="7"/>
  <c r="I13" i="7" s="1"/>
  <c r="F13" i="7"/>
  <c r="H12" i="7"/>
  <c r="I12" i="7" s="1"/>
  <c r="F12" i="7"/>
  <c r="H11" i="7"/>
  <c r="I11" i="7" s="1"/>
  <c r="F11" i="7"/>
  <c r="H10" i="7"/>
  <c r="I10" i="7" s="1"/>
  <c r="F10" i="7"/>
  <c r="H9" i="7"/>
  <c r="I9" i="7" s="1"/>
  <c r="F9" i="7"/>
  <c r="H8" i="7"/>
  <c r="I8" i="7" s="1"/>
  <c r="F8" i="7"/>
  <c r="H6" i="7"/>
  <c r="I6" i="7" s="1"/>
  <c r="F6" i="7"/>
  <c r="H5" i="7"/>
  <c r="I5" i="7" s="1"/>
  <c r="F5" i="7"/>
  <c r="H4" i="7"/>
  <c r="I4" i="7" s="1"/>
  <c r="F4" i="7"/>
  <c r="H3" i="7"/>
  <c r="I3" i="7" s="1"/>
  <c r="F3" i="7"/>
  <c r="I27" i="7" l="1"/>
  <c r="F27" i="7"/>
  <c r="H13" i="6"/>
  <c r="I13" i="6" s="1"/>
  <c r="F13" i="6"/>
  <c r="H12" i="6"/>
  <c r="I12" i="6" s="1"/>
  <c r="F12" i="6"/>
  <c r="H11" i="6"/>
  <c r="I11" i="6" s="1"/>
  <c r="F11" i="6"/>
  <c r="H10" i="6"/>
  <c r="I10" i="6" s="1"/>
  <c r="F10" i="6"/>
  <c r="H9" i="6"/>
  <c r="I9" i="6" s="1"/>
  <c r="F9" i="6"/>
  <c r="H8" i="6"/>
  <c r="I8" i="6" s="1"/>
  <c r="F8" i="6"/>
  <c r="H7" i="6"/>
  <c r="I7" i="6" s="1"/>
  <c r="F7" i="6"/>
  <c r="H6" i="6"/>
  <c r="I6" i="6" s="1"/>
  <c r="F6" i="6"/>
  <c r="H5" i="6"/>
  <c r="I5" i="6" s="1"/>
  <c r="F5" i="6"/>
  <c r="H4" i="6"/>
  <c r="I4" i="6" s="1"/>
  <c r="F4" i="6"/>
  <c r="H3" i="6"/>
  <c r="I3" i="6" s="1"/>
  <c r="F3" i="6"/>
  <c r="H31" i="5"/>
  <c r="I31" i="5" s="1"/>
  <c r="H32" i="5"/>
  <c r="I32" i="5" s="1"/>
  <c r="H33" i="5"/>
  <c r="I33" i="5" s="1"/>
  <c r="H34" i="5"/>
  <c r="I34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H43" i="5"/>
  <c r="I43" i="5" s="1"/>
  <c r="H44" i="5"/>
  <c r="I44" i="5" s="1"/>
  <c r="H46" i="5"/>
  <c r="I46" i="5" s="1"/>
  <c r="H47" i="5"/>
  <c r="I47" i="5" s="1"/>
  <c r="H48" i="5"/>
  <c r="I48" i="5" s="1"/>
  <c r="H49" i="5"/>
  <c r="I49" i="5" s="1"/>
  <c r="H50" i="5"/>
  <c r="I50" i="5" s="1"/>
  <c r="H51" i="5"/>
  <c r="I51" i="5" s="1"/>
  <c r="H52" i="5"/>
  <c r="I52" i="5" s="1"/>
  <c r="H53" i="5"/>
  <c r="I53" i="5" s="1"/>
  <c r="H56" i="5"/>
  <c r="I56" i="5" s="1"/>
  <c r="H58" i="5"/>
  <c r="I58" i="5" s="1"/>
  <c r="H59" i="5"/>
  <c r="I59" i="5" s="1"/>
  <c r="F31" i="5"/>
  <c r="F32" i="5"/>
  <c r="F33" i="5"/>
  <c r="F34" i="5"/>
  <c r="F36" i="5"/>
  <c r="F37" i="5"/>
  <c r="F38" i="5"/>
  <c r="F39" i="5"/>
  <c r="F40" i="5"/>
  <c r="F41" i="5"/>
  <c r="F42" i="5"/>
  <c r="F43" i="5"/>
  <c r="F44" i="5"/>
  <c r="F46" i="5"/>
  <c r="F47" i="5"/>
  <c r="F48" i="5"/>
  <c r="F49" i="5"/>
  <c r="F50" i="5"/>
  <c r="F51" i="5"/>
  <c r="F52" i="5"/>
  <c r="F53" i="5"/>
  <c r="F56" i="5"/>
  <c r="F58" i="5"/>
  <c r="F59" i="5"/>
  <c r="H30" i="5"/>
  <c r="I30" i="5" s="1"/>
  <c r="F30" i="5"/>
  <c r="H29" i="5"/>
  <c r="I29" i="5" s="1"/>
  <c r="F29" i="5"/>
  <c r="H28" i="5"/>
  <c r="I28" i="5" s="1"/>
  <c r="F28" i="5"/>
  <c r="H27" i="5"/>
  <c r="I27" i="5" s="1"/>
  <c r="F27" i="5"/>
  <c r="H26" i="5"/>
  <c r="I26" i="5" s="1"/>
  <c r="F26" i="5"/>
  <c r="H25" i="5"/>
  <c r="I25" i="5" s="1"/>
  <c r="F25" i="5"/>
  <c r="H24" i="5"/>
  <c r="I24" i="5" s="1"/>
  <c r="F24" i="5"/>
  <c r="H23" i="5"/>
  <c r="I23" i="5" s="1"/>
  <c r="F23" i="5"/>
  <c r="H22" i="5"/>
  <c r="I22" i="5" s="1"/>
  <c r="F22" i="5"/>
  <c r="H21" i="5"/>
  <c r="I21" i="5" s="1"/>
  <c r="F21" i="5"/>
  <c r="H20" i="5"/>
  <c r="I20" i="5" s="1"/>
  <c r="F20" i="5"/>
  <c r="H19" i="5"/>
  <c r="I19" i="5" s="1"/>
  <c r="F19" i="5"/>
  <c r="H18" i="5"/>
  <c r="I18" i="5" s="1"/>
  <c r="F18" i="5"/>
  <c r="H17" i="5"/>
  <c r="I17" i="5" s="1"/>
  <c r="F17" i="5"/>
  <c r="H16" i="5"/>
  <c r="I16" i="5" s="1"/>
  <c r="F16" i="5"/>
  <c r="H15" i="5"/>
  <c r="I15" i="5" s="1"/>
  <c r="F15" i="5"/>
  <c r="H14" i="5"/>
  <c r="I14" i="5" s="1"/>
  <c r="F14" i="5"/>
  <c r="H13" i="5"/>
  <c r="I13" i="5" s="1"/>
  <c r="F13" i="5"/>
  <c r="H12" i="5"/>
  <c r="I12" i="5" s="1"/>
  <c r="F12" i="5"/>
  <c r="H11" i="5"/>
  <c r="I11" i="5" s="1"/>
  <c r="F11" i="5"/>
  <c r="H10" i="5"/>
  <c r="I10" i="5" s="1"/>
  <c r="F10" i="5"/>
  <c r="H9" i="5"/>
  <c r="I9" i="5" s="1"/>
  <c r="F9" i="5"/>
  <c r="H8" i="5"/>
  <c r="I8" i="5" s="1"/>
  <c r="F8" i="5"/>
  <c r="H7" i="5"/>
  <c r="I7" i="5" s="1"/>
  <c r="F7" i="5"/>
  <c r="H6" i="5"/>
  <c r="I6" i="5" s="1"/>
  <c r="F6" i="5"/>
  <c r="H5" i="5"/>
  <c r="I5" i="5" s="1"/>
  <c r="F5" i="5"/>
  <c r="H4" i="5"/>
  <c r="I4" i="5" s="1"/>
  <c r="F4" i="5"/>
  <c r="H3" i="5"/>
  <c r="I3" i="5" s="1"/>
  <c r="F3" i="5"/>
  <c r="H27" i="4"/>
  <c r="I27" i="4" s="1"/>
  <c r="H28" i="4"/>
  <c r="I28" i="4" s="1"/>
  <c r="H29" i="4"/>
  <c r="I29" i="4" s="1"/>
  <c r="H30" i="4"/>
  <c r="I30" i="4" s="1"/>
  <c r="F27" i="4"/>
  <c r="F28" i="4"/>
  <c r="F29" i="4"/>
  <c r="F30" i="4"/>
  <c r="H26" i="4"/>
  <c r="I26" i="4" s="1"/>
  <c r="F26" i="4"/>
  <c r="H25" i="4"/>
  <c r="I25" i="4" s="1"/>
  <c r="F25" i="4"/>
  <c r="H24" i="4"/>
  <c r="I24" i="4" s="1"/>
  <c r="F24" i="4"/>
  <c r="H23" i="4"/>
  <c r="I23" i="4" s="1"/>
  <c r="F23" i="4"/>
  <c r="H21" i="4"/>
  <c r="I21" i="4" s="1"/>
  <c r="F21" i="4"/>
  <c r="H20" i="4"/>
  <c r="I20" i="4" s="1"/>
  <c r="F20" i="4"/>
  <c r="H19" i="4"/>
  <c r="I19" i="4" s="1"/>
  <c r="F19" i="4"/>
  <c r="H18" i="4"/>
  <c r="I18" i="4" s="1"/>
  <c r="F18" i="4"/>
  <c r="H17" i="4"/>
  <c r="I17" i="4" s="1"/>
  <c r="F17" i="4"/>
  <c r="H16" i="4"/>
  <c r="I16" i="4" s="1"/>
  <c r="F16" i="4"/>
  <c r="H15" i="4"/>
  <c r="I15" i="4" s="1"/>
  <c r="F15" i="4"/>
  <c r="H14" i="4"/>
  <c r="I14" i="4" s="1"/>
  <c r="F14" i="4"/>
  <c r="H13" i="4"/>
  <c r="I13" i="4" s="1"/>
  <c r="F13" i="4"/>
  <c r="H12" i="4"/>
  <c r="I12" i="4" s="1"/>
  <c r="F12" i="4"/>
  <c r="H11" i="4"/>
  <c r="I11" i="4" s="1"/>
  <c r="F11" i="4"/>
  <c r="H10" i="4"/>
  <c r="I10" i="4" s="1"/>
  <c r="F10" i="4"/>
  <c r="H9" i="4"/>
  <c r="I9" i="4" s="1"/>
  <c r="F9" i="4"/>
  <c r="H8" i="4"/>
  <c r="I8" i="4" s="1"/>
  <c r="F8" i="4"/>
  <c r="H7" i="4"/>
  <c r="I7" i="4" s="1"/>
  <c r="F7" i="4"/>
  <c r="H6" i="4"/>
  <c r="I6" i="4" s="1"/>
  <c r="F6" i="4"/>
  <c r="H5" i="4"/>
  <c r="I5" i="4" s="1"/>
  <c r="F5" i="4"/>
  <c r="H4" i="4"/>
  <c r="I4" i="4" s="1"/>
  <c r="F4" i="4"/>
  <c r="H3" i="4"/>
  <c r="I3" i="4" s="1"/>
  <c r="F3" i="4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7" i="3"/>
  <c r="I47" i="3" s="1"/>
  <c r="H48" i="3"/>
  <c r="I48" i="3" s="1"/>
  <c r="H50" i="3"/>
  <c r="I50" i="3" s="1"/>
  <c r="H51" i="3"/>
  <c r="I51" i="3" s="1"/>
  <c r="H52" i="3"/>
  <c r="I52" i="3" s="1"/>
  <c r="H55" i="3"/>
  <c r="I55" i="3" s="1"/>
  <c r="H56" i="3"/>
  <c r="I56" i="3" s="1"/>
  <c r="H57" i="3"/>
  <c r="I57" i="3" s="1"/>
  <c r="H58" i="3"/>
  <c r="I58" i="3" s="1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50" i="3"/>
  <c r="F51" i="3"/>
  <c r="F52" i="3"/>
  <c r="F55" i="3"/>
  <c r="F56" i="3"/>
  <c r="F57" i="3"/>
  <c r="F58" i="3"/>
  <c r="H30" i="3"/>
  <c r="I30" i="3" s="1"/>
  <c r="F30" i="3"/>
  <c r="H29" i="3"/>
  <c r="I29" i="3" s="1"/>
  <c r="F29" i="3"/>
  <c r="H28" i="3"/>
  <c r="I28" i="3" s="1"/>
  <c r="F28" i="3"/>
  <c r="H27" i="3"/>
  <c r="I27" i="3" s="1"/>
  <c r="F27" i="3"/>
  <c r="H26" i="3"/>
  <c r="I26" i="3" s="1"/>
  <c r="F26" i="3"/>
  <c r="H25" i="3"/>
  <c r="I25" i="3" s="1"/>
  <c r="F25" i="3"/>
  <c r="H24" i="3"/>
  <c r="I24" i="3" s="1"/>
  <c r="F24" i="3"/>
  <c r="H23" i="3"/>
  <c r="I23" i="3" s="1"/>
  <c r="F23" i="3"/>
  <c r="H22" i="3"/>
  <c r="I22" i="3" s="1"/>
  <c r="F22" i="3"/>
  <c r="H21" i="3"/>
  <c r="I21" i="3" s="1"/>
  <c r="F21" i="3"/>
  <c r="H20" i="3"/>
  <c r="I20" i="3" s="1"/>
  <c r="F20" i="3"/>
  <c r="H19" i="3"/>
  <c r="I19" i="3" s="1"/>
  <c r="F19" i="3"/>
  <c r="H18" i="3"/>
  <c r="I18" i="3" s="1"/>
  <c r="F18" i="3"/>
  <c r="H17" i="3"/>
  <c r="I17" i="3" s="1"/>
  <c r="F17" i="3"/>
  <c r="H16" i="3"/>
  <c r="I16" i="3" s="1"/>
  <c r="F16" i="3"/>
  <c r="H15" i="3"/>
  <c r="I15" i="3" s="1"/>
  <c r="F15" i="3"/>
  <c r="H14" i="3"/>
  <c r="I14" i="3" s="1"/>
  <c r="F14" i="3"/>
  <c r="H13" i="3"/>
  <c r="I13" i="3" s="1"/>
  <c r="F13" i="3"/>
  <c r="H12" i="3"/>
  <c r="I12" i="3" s="1"/>
  <c r="F12" i="3"/>
  <c r="H11" i="3"/>
  <c r="I11" i="3" s="1"/>
  <c r="F11" i="3"/>
  <c r="H10" i="3"/>
  <c r="I10" i="3" s="1"/>
  <c r="F10" i="3"/>
  <c r="H9" i="3"/>
  <c r="I9" i="3" s="1"/>
  <c r="F9" i="3"/>
  <c r="H8" i="3"/>
  <c r="I8" i="3" s="1"/>
  <c r="F8" i="3"/>
  <c r="H7" i="3"/>
  <c r="I7" i="3" s="1"/>
  <c r="F7" i="3"/>
  <c r="H6" i="3"/>
  <c r="I6" i="3" s="1"/>
  <c r="F6" i="3"/>
  <c r="H5" i="3"/>
  <c r="I5" i="3" s="1"/>
  <c r="F5" i="3"/>
  <c r="H4" i="3"/>
  <c r="I4" i="3" s="1"/>
  <c r="F4" i="3"/>
  <c r="H3" i="3"/>
  <c r="I3" i="3" s="1"/>
  <c r="F3" i="3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92" i="2"/>
  <c r="I92" i="2" s="1"/>
  <c r="H93" i="2"/>
  <c r="I93" i="2" s="1"/>
  <c r="H94" i="2"/>
  <c r="I94" i="2" s="1"/>
  <c r="H95" i="2"/>
  <c r="I95" i="2" s="1"/>
  <c r="H96" i="2"/>
  <c r="I96" i="2" s="1"/>
  <c r="H97" i="2"/>
  <c r="I97" i="2" s="1"/>
  <c r="H100" i="2"/>
  <c r="I100" i="2" s="1"/>
  <c r="H101" i="2"/>
  <c r="I101" i="2" s="1"/>
  <c r="H102" i="2"/>
  <c r="I102" i="2" s="1"/>
  <c r="H103" i="2"/>
  <c r="I103" i="2" s="1"/>
  <c r="H104" i="2"/>
  <c r="I104" i="2" s="1"/>
  <c r="H105" i="2"/>
  <c r="I105" i="2" s="1"/>
  <c r="H107" i="2"/>
  <c r="I107" i="2" s="1"/>
  <c r="H108" i="2"/>
  <c r="I108" i="2" s="1"/>
  <c r="H110" i="2"/>
  <c r="I110" i="2" s="1"/>
  <c r="H111" i="2"/>
  <c r="I111" i="2" s="1"/>
  <c r="H112" i="2"/>
  <c r="I112" i="2" s="1"/>
  <c r="H113" i="2"/>
  <c r="I113" i="2" s="1"/>
  <c r="H114" i="2"/>
  <c r="I114" i="2" s="1"/>
  <c r="H115" i="2"/>
  <c r="I115" i="2" s="1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100" i="2"/>
  <c r="F101" i="2"/>
  <c r="F102" i="2"/>
  <c r="F103" i="2"/>
  <c r="F104" i="2"/>
  <c r="F105" i="2"/>
  <c r="F107" i="2"/>
  <c r="F108" i="2"/>
  <c r="F110" i="2"/>
  <c r="F111" i="2"/>
  <c r="F112" i="2"/>
  <c r="F113" i="2"/>
  <c r="F114" i="2"/>
  <c r="F115" i="2"/>
  <c r="H29" i="2"/>
  <c r="I29" i="2" s="1"/>
  <c r="F29" i="2"/>
  <c r="H28" i="2"/>
  <c r="I28" i="2" s="1"/>
  <c r="F28" i="2"/>
  <c r="H27" i="2"/>
  <c r="I27" i="2" s="1"/>
  <c r="F27" i="2"/>
  <c r="H26" i="2"/>
  <c r="I26" i="2" s="1"/>
  <c r="F26" i="2"/>
  <c r="H25" i="2"/>
  <c r="I25" i="2" s="1"/>
  <c r="F25" i="2"/>
  <c r="H24" i="2"/>
  <c r="I24" i="2" s="1"/>
  <c r="F24" i="2"/>
  <c r="H23" i="2"/>
  <c r="I23" i="2" s="1"/>
  <c r="F23" i="2"/>
  <c r="H22" i="2"/>
  <c r="I22" i="2" s="1"/>
  <c r="F22" i="2"/>
  <c r="H21" i="2"/>
  <c r="I21" i="2" s="1"/>
  <c r="F21" i="2"/>
  <c r="H20" i="2"/>
  <c r="I20" i="2" s="1"/>
  <c r="F20" i="2"/>
  <c r="H18" i="2"/>
  <c r="I18" i="2" s="1"/>
  <c r="F18" i="2"/>
  <c r="H17" i="2"/>
  <c r="I17" i="2" s="1"/>
  <c r="F17" i="2"/>
  <c r="H16" i="2"/>
  <c r="I16" i="2" s="1"/>
  <c r="F16" i="2"/>
  <c r="H15" i="2"/>
  <c r="I15" i="2" s="1"/>
  <c r="F15" i="2"/>
  <c r="H14" i="2"/>
  <c r="I14" i="2" s="1"/>
  <c r="F14" i="2"/>
  <c r="H13" i="2"/>
  <c r="I13" i="2" s="1"/>
  <c r="F13" i="2"/>
  <c r="H12" i="2"/>
  <c r="I12" i="2" s="1"/>
  <c r="F12" i="2"/>
  <c r="H11" i="2"/>
  <c r="I11" i="2" s="1"/>
  <c r="F11" i="2"/>
  <c r="H10" i="2"/>
  <c r="I10" i="2" s="1"/>
  <c r="F10" i="2"/>
  <c r="H9" i="2"/>
  <c r="I9" i="2" s="1"/>
  <c r="F9" i="2"/>
  <c r="H8" i="2"/>
  <c r="I8" i="2" s="1"/>
  <c r="F8" i="2"/>
  <c r="H7" i="2"/>
  <c r="I7" i="2" s="1"/>
  <c r="F7" i="2"/>
  <c r="H6" i="2"/>
  <c r="I6" i="2" s="1"/>
  <c r="F6" i="2"/>
  <c r="H5" i="2"/>
  <c r="I5" i="2" s="1"/>
  <c r="F5" i="2"/>
  <c r="H4" i="2"/>
  <c r="I4" i="2" s="1"/>
  <c r="F4" i="2"/>
  <c r="H3" i="2"/>
  <c r="I3" i="2" s="1"/>
  <c r="F3" i="2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3" i="1"/>
  <c r="I3" i="1" s="1"/>
  <c r="F31" i="4" l="1"/>
  <c r="I60" i="5"/>
  <c r="F60" i="5"/>
  <c r="I31" i="4"/>
  <c r="F116" i="2"/>
  <c r="I116" i="2"/>
  <c r="F59" i="3"/>
  <c r="I59" i="3"/>
  <c r="F14" i="6"/>
  <c r="I14" i="6"/>
  <c r="I28" i="1"/>
  <c r="F28" i="1"/>
</calcChain>
</file>

<file path=xl/sharedStrings.xml><?xml version="1.0" encoding="utf-8"?>
<sst xmlns="http://schemas.openxmlformats.org/spreadsheetml/2006/main" count="731" uniqueCount="361">
  <si>
    <t>Nazwa artykułu</t>
  </si>
  <si>
    <t>j.m.</t>
  </si>
  <si>
    <t>ilość</t>
  </si>
  <si>
    <t>Cena jedn. netto</t>
  </si>
  <si>
    <t>Wartość netto</t>
  </si>
  <si>
    <t>Podatek VAT (%)</t>
  </si>
  <si>
    <t>Cena jednostkowa brutto</t>
  </si>
  <si>
    <t>Wartość brutto</t>
  </si>
  <si>
    <t>brokuły</t>
  </si>
  <si>
    <t>Kg</t>
  </si>
  <si>
    <t>brukselka</t>
  </si>
  <si>
    <t xml:space="preserve">fasolka szparagowa  </t>
  </si>
  <si>
    <t>groszek</t>
  </si>
  <si>
    <t>pierogi z serem</t>
  </si>
  <si>
    <t>śliwki</t>
  </si>
  <si>
    <t>Frytki karbowane</t>
  </si>
  <si>
    <t>wiśnie</t>
  </si>
  <si>
    <t>kluski śląskie</t>
  </si>
  <si>
    <t>filet z morszczuka bez ości mrożony na sucho</t>
  </si>
  <si>
    <t>truskawki</t>
  </si>
  <si>
    <t>Mieszanka 7 - składnikowa</t>
  </si>
  <si>
    <t>kg</t>
  </si>
  <si>
    <t>marchew /kostka/</t>
  </si>
  <si>
    <t>włoszczyzna</t>
  </si>
  <si>
    <t>kalafior</t>
  </si>
  <si>
    <t>mieszanka chińska</t>
  </si>
  <si>
    <t>kulki ziemniaczane</t>
  </si>
  <si>
    <t>szpinak mrożony</t>
  </si>
  <si>
    <t>pierogi z truskawkami</t>
  </si>
  <si>
    <t>lody</t>
  </si>
  <si>
    <t>l</t>
  </si>
  <si>
    <t>paluszki rybne z fileta dorsza bez ości- min 65% mięsa z ryby</t>
  </si>
  <si>
    <t>Ziemniaki ćwiartki</t>
  </si>
  <si>
    <t>Kostki lodu</t>
  </si>
  <si>
    <t>zapiekanki</t>
  </si>
  <si>
    <t>szt.</t>
  </si>
  <si>
    <t>Lp.</t>
  </si>
  <si>
    <t>Agrest</t>
  </si>
  <si>
    <t>bazylia (10g)</t>
  </si>
  <si>
    <t>Batony czekoladowe</t>
  </si>
  <si>
    <t>brzoskwinia puszka</t>
  </si>
  <si>
    <t>pusz.</t>
  </si>
  <si>
    <t>Budyń (40g)</t>
  </si>
  <si>
    <t>bulion wołowy(50g)</t>
  </si>
  <si>
    <t>bułka tarta</t>
  </si>
  <si>
    <t>Buraczki wiórki</t>
  </si>
  <si>
    <t>chrupki kukurydziane(50g)</t>
  </si>
  <si>
    <t>chrzan (260g)</t>
  </si>
  <si>
    <t>ciastka kruche</t>
  </si>
  <si>
    <t>cukier</t>
  </si>
  <si>
    <t>cukier puder</t>
  </si>
  <si>
    <t>cukier waniliowy(30g)</t>
  </si>
  <si>
    <t>cukierki</t>
  </si>
  <si>
    <t>Cynamon(30g)</t>
  </si>
  <si>
    <t>Szt.</t>
  </si>
  <si>
    <t>Czekolada z mleka alpejskiego(minimum 30% masy kakaowej, masa mleczna minimum 15%)</t>
  </si>
  <si>
    <t>czosnek granulowany (20g)</t>
  </si>
  <si>
    <t>daktyle (100g)</t>
  </si>
  <si>
    <t>Drożdże(100g)</t>
  </si>
  <si>
    <t>Pacz.</t>
  </si>
  <si>
    <t>dżem (270 g)niskosłodzony, pasteryzowany, 100% owoców w 100g produktu</t>
  </si>
  <si>
    <t>fasola konserwowa</t>
  </si>
  <si>
    <t>Szt./300 g</t>
  </si>
  <si>
    <t>galaretka</t>
  </si>
  <si>
    <t>paczka</t>
  </si>
  <si>
    <t>groszek konserwowy</t>
  </si>
  <si>
    <t>puszka</t>
  </si>
  <si>
    <t>herbata ekspresowa (100g)</t>
  </si>
  <si>
    <t>Szt./ 100g</t>
  </si>
  <si>
    <t>herbata miętowa (100g)w saszetkach</t>
  </si>
  <si>
    <t>jabłko suszone</t>
  </si>
  <si>
    <t>kasza gryczana (400g)</t>
  </si>
  <si>
    <t>kasza jęczmienna w woreczku (400g)</t>
  </si>
  <si>
    <t>kawa mielona prawdziwa 100% arabica</t>
  </si>
  <si>
    <t>kawa rozpuszczalna prawdziwa i crème-100% naturalnej kawy</t>
  </si>
  <si>
    <t>kawa zbożowa w saszetkach w opakowaniach po 20 torebek</t>
  </si>
  <si>
    <t>ketchup (l)minimum 198 g pomidorów na 100 g ketchupu</t>
  </si>
  <si>
    <t>Paluszki (100g)</t>
  </si>
  <si>
    <t>kisiel</t>
  </si>
  <si>
    <t>koncentrat Barszczu (300ml)sok z buraków ćwikłowych minimum 59,2 %</t>
  </si>
  <si>
    <t>koncentrat pomidorowy (l)-minimum 32 % pomidorów, bez konserwantów</t>
  </si>
  <si>
    <t>krem czekoladowy (630 g)o zawartości orzechów laskowych min 13 %</t>
  </si>
  <si>
    <t>Ananas puszka (500g)</t>
  </si>
  <si>
    <t>szt./20g</t>
  </si>
  <si>
    <t>szt./100g</t>
  </si>
  <si>
    <t>Napoje niegazowane w plastikowych butelkach 0,5 litra</t>
  </si>
  <si>
    <t>kaszka manna</t>
  </si>
  <si>
    <t>maggi (l)</t>
  </si>
  <si>
    <t>makaron lasagne (500g)</t>
  </si>
  <si>
    <t>makaron nitki z mąki makaronowej pszennej</t>
  </si>
  <si>
    <t>makaron spaghetti(500g)</t>
  </si>
  <si>
    <t>makaron świderki z maki makaronowej pszennej</t>
  </si>
  <si>
    <t>marchew z groszkiem</t>
  </si>
  <si>
    <t>L</t>
  </si>
  <si>
    <t>mąka</t>
  </si>
  <si>
    <t>mąka ziemniaczana</t>
  </si>
  <si>
    <t>Zioła prowansalskie(20g)</t>
  </si>
  <si>
    <t>miód naturalny</t>
  </si>
  <si>
    <t>Musztarda bez substancji konserwujących</t>
  </si>
  <si>
    <t>ocet</t>
  </si>
  <si>
    <t>ogórek konserwowy</t>
  </si>
  <si>
    <t>Olej rzepakowy</t>
  </si>
  <si>
    <t>oliwa z oliwek</t>
  </si>
  <si>
    <t>oliwki</t>
  </si>
  <si>
    <t>oregano (10g)</t>
  </si>
  <si>
    <t>papryka konserwowa</t>
  </si>
  <si>
    <t>Napoje gazowane typu pepsi 0,5 l</t>
  </si>
  <si>
    <t>pieczarki konserwowe</t>
  </si>
  <si>
    <t>powidła</t>
  </si>
  <si>
    <t>szt. (250 g)</t>
  </si>
  <si>
    <t>przyprawa gyros (20g)</t>
  </si>
  <si>
    <t>Borowik suszony</t>
  </si>
  <si>
    <t>rodzynki (100g)</t>
  </si>
  <si>
    <t>ryż w woreczku (400g) paraboliczny</t>
  </si>
  <si>
    <t>sałatka szwedzka</t>
  </si>
  <si>
    <t>seler konserwowy (l)</t>
  </si>
  <si>
    <t>Soki i nektary naturalne (l)</t>
  </si>
  <si>
    <t>soczek 0,2 l</t>
  </si>
  <si>
    <t>sos chiński (l)</t>
  </si>
  <si>
    <t>sos do lodów (200g)</t>
  </si>
  <si>
    <t>sos pieczeniowy</t>
  </si>
  <si>
    <t>sos sałatkowy</t>
  </si>
  <si>
    <t>sos spaghetti</t>
  </si>
  <si>
    <t>syrop 0,5 l</t>
  </si>
  <si>
    <t>śliwka suszona (100g)</t>
  </si>
  <si>
    <t>pacz.</t>
  </si>
  <si>
    <t>śmietana w sprayu</t>
  </si>
  <si>
    <t>tortilla płaty</t>
  </si>
  <si>
    <t>wafle ryżowe</t>
  </si>
  <si>
    <t>Szparagi konserwowe</t>
  </si>
  <si>
    <t>woda gaz/ngz 1,5 l</t>
  </si>
  <si>
    <t>woda ngaz 0,5 l</t>
  </si>
  <si>
    <t>zupy w proszku</t>
  </si>
  <si>
    <t>Żelatyna na 2 litry wody</t>
  </si>
  <si>
    <t>żurawina suszona</t>
  </si>
  <si>
    <t>pomidory konserwowe</t>
  </si>
  <si>
    <t>kakao naturalne</t>
  </si>
  <si>
    <t>wafle zbożowo-ryżowe</t>
  </si>
  <si>
    <t>herbaty smakowe saszetki (20 torebek)</t>
  </si>
  <si>
    <t>Płatki ryżowe</t>
  </si>
  <si>
    <t>płatki śniadaniowe(500g)</t>
  </si>
  <si>
    <t>kukurydza</t>
  </si>
  <si>
    <t>pusz</t>
  </si>
  <si>
    <t>Żurek w słoiku (l)</t>
  </si>
  <si>
    <t>Płatki czekoladowe różne (500g)z pełnego ziarna</t>
  </si>
  <si>
    <t>płatki owsiane błyskawiczne</t>
  </si>
  <si>
    <t>Przyprawa do nuggetsów(20g)</t>
  </si>
  <si>
    <t>Rogal z czekolada</t>
  </si>
  <si>
    <t>szt. (400g)</t>
  </si>
  <si>
    <t>Gałka  muszkatołowa (10g)</t>
  </si>
  <si>
    <t>Szczaw konserwowy</t>
  </si>
  <si>
    <t>Żurawina w słoiku(300g)</t>
  </si>
  <si>
    <t>Ciasto francuskie</t>
  </si>
  <si>
    <t>Pomidory suszone(100g)</t>
  </si>
  <si>
    <t>Chipsy lays (40g)</t>
  </si>
  <si>
    <t>Słonecznik (100g)</t>
  </si>
  <si>
    <t>Migdały (10g)</t>
  </si>
  <si>
    <t>Orzechy laskowe (50g)</t>
  </si>
  <si>
    <t>Herbata ekspresowa pakowana osobno pojedynczo w saszetki (20 torebek)</t>
  </si>
  <si>
    <t>Grzanki(150g)</t>
  </si>
  <si>
    <t>Soda (60g)</t>
  </si>
  <si>
    <t>Boczek wędzony</t>
  </si>
  <si>
    <t>Boczek świeży</t>
  </si>
  <si>
    <t>Biała kiełbasa (min 91 % mięsa)</t>
  </si>
  <si>
    <t>Golonka w sosie</t>
  </si>
  <si>
    <t>Łopatka ( 1 klasa)</t>
  </si>
  <si>
    <t>Karkówka bez kości (1klasa)</t>
  </si>
  <si>
    <t>Polędwica wieprzowa</t>
  </si>
  <si>
    <t>Kiełbasa krakowska wędzona( min 146 g mięsa na 100 g produktu)</t>
  </si>
  <si>
    <t>Kiełbasa żywiecka(min 125 g mięsa na 100 g produktu)</t>
  </si>
  <si>
    <t>Kabanos warkocz (min 175 g mięsa w 100g produktu)</t>
  </si>
  <si>
    <t>Schab bez kości</t>
  </si>
  <si>
    <t>Schab pieczony (minimum 100g mięsa w 100 g produktu)</t>
  </si>
  <si>
    <t>Skrzydełka</t>
  </si>
  <si>
    <t>Salami</t>
  </si>
  <si>
    <t>Schab gotowany (min 117 g mięsa w 100 g produktu)</t>
  </si>
  <si>
    <t>Kost.</t>
  </si>
  <si>
    <t>Szynka gotowana (min 93 % mięsa)</t>
  </si>
  <si>
    <t>Filet gotowany z indyka (min 97 % mięsa)</t>
  </si>
  <si>
    <t>Filet z indyka  (klasa A)</t>
  </si>
  <si>
    <t>Filet z kurczaka (klasa A)</t>
  </si>
  <si>
    <t>Flaki mrożone</t>
  </si>
  <si>
    <t>Kiełbasa polska wędzona</t>
  </si>
  <si>
    <t>kiełbasa myśliwska</t>
  </si>
  <si>
    <t>Kurczak cały(klasa A)</t>
  </si>
  <si>
    <t>parówki z szynki(min 90% mięsa z szynki)</t>
  </si>
  <si>
    <t>Pasztet drobiowy w puszkach po 100g</t>
  </si>
  <si>
    <t>Polędwica drobiowa(min 90 % mięsa)</t>
  </si>
  <si>
    <t>Polędwica sopocka (min 81 % mięsa)</t>
  </si>
  <si>
    <t>szynka szwarcwaldzka</t>
  </si>
  <si>
    <t>Udko z kurczaka</t>
  </si>
  <si>
    <t>Wątróbka drobiowa</t>
  </si>
  <si>
    <t>wołowina ligawa</t>
  </si>
  <si>
    <t>Żeberka</t>
  </si>
  <si>
    <t>baleron (min 75% mięsa z karkówki)</t>
  </si>
  <si>
    <t>Szynka pieczona (min 117 g mięsa w 100 g produktu)</t>
  </si>
  <si>
    <t>Necowka (min 100 g mięsa na 100 g produktu)</t>
  </si>
  <si>
    <t>udko kacze</t>
  </si>
  <si>
    <t>szynka wiejska (min 90% mięsa)</t>
  </si>
  <si>
    <t>orzech</t>
  </si>
  <si>
    <t>Porcje rosołowe</t>
  </si>
  <si>
    <t>Salceson(min 48 % mięsa wieprzowego</t>
  </si>
  <si>
    <t>szynka delikatesowa z piersi kurczaka(min 97% mięsa)</t>
  </si>
  <si>
    <t>kindziuk</t>
  </si>
  <si>
    <t>rogal dobrodzieja</t>
  </si>
  <si>
    <t>polędwica wołowa</t>
  </si>
  <si>
    <t>szynka konserwowa</t>
  </si>
  <si>
    <t>kaszanka</t>
  </si>
  <si>
    <t>Pierś kacza</t>
  </si>
  <si>
    <t>Szynkówka (min 70 % mięsa)</t>
  </si>
  <si>
    <t>Kiełbasa jałowcowa (min 107 gram mięsa w 100 g produktu)</t>
  </si>
  <si>
    <t>Masło 82 % tłuszczu</t>
  </si>
  <si>
    <t>mleko pasteryzowane, 3,2 %</t>
  </si>
  <si>
    <t>I</t>
  </si>
  <si>
    <t>Ser biały</t>
  </si>
  <si>
    <t>Śmietana 18%</t>
  </si>
  <si>
    <t>Śmietana 30%</t>
  </si>
  <si>
    <t>jaja</t>
  </si>
  <si>
    <t>Serki topione, zwartość sera minimum 56 %, zwartość dodatków typu szynka minimum 5 %</t>
  </si>
  <si>
    <t>szt./ 100g</t>
  </si>
  <si>
    <t>serek wiejski (200g)</t>
  </si>
  <si>
    <t>Serki homogenizowane</t>
  </si>
  <si>
    <t>szt./ 200g</t>
  </si>
  <si>
    <t>Jogurt naturalny</t>
  </si>
  <si>
    <t>Jogurt czekoladowy (50g)zawartość mleka 49,5%</t>
  </si>
  <si>
    <t>Jogurty owocowe z kawałkami owoców minimum 9%</t>
  </si>
  <si>
    <t>Maślanka</t>
  </si>
  <si>
    <t>Kefir</t>
  </si>
  <si>
    <t>Margaryna</t>
  </si>
  <si>
    <t>Jogurt fantazja</t>
  </si>
  <si>
    <t>Ser feta(270g)</t>
  </si>
  <si>
    <t>Napój mleczny czekoladowy (500 ml)</t>
  </si>
  <si>
    <t>śmietana kwaśna(200g)</t>
  </si>
  <si>
    <t>actimel</t>
  </si>
  <si>
    <t>serek mascarpone (250g)</t>
  </si>
  <si>
    <t>serek almette (150g)</t>
  </si>
  <si>
    <t>jogurt pitny (100g)</t>
  </si>
  <si>
    <t>Majonez o zwartości tłuszczu 65%, w tym kwasy tłuszczowe nasycone 4,8 %, żółtko jaj w majonezie- 3,9 %</t>
  </si>
  <si>
    <t>serek topiony  plastry, bez konserwantów, zawartość sera 52%</t>
  </si>
  <si>
    <t>ser mozzarella</t>
  </si>
  <si>
    <t>Ser żółty z dziurami (nie wyrób seropodobny), bez substancji konserwujących i tłuszczów roślinnych . Wśród składników obecne podpuszczka i żywe kultury bakterii</t>
  </si>
  <si>
    <t>Arbuz</t>
  </si>
  <si>
    <t>Ananas</t>
  </si>
  <si>
    <t>Banany</t>
  </si>
  <si>
    <t>grejpfrut</t>
  </si>
  <si>
    <t>gruszki</t>
  </si>
  <si>
    <t>jabłka</t>
  </si>
  <si>
    <t>Kiwi</t>
  </si>
  <si>
    <t>mandarynki</t>
  </si>
  <si>
    <t>Mus jabłkowy</t>
  </si>
  <si>
    <t>pomarańcze</t>
  </si>
  <si>
    <t>Winogrona</t>
  </si>
  <si>
    <t>cebula</t>
  </si>
  <si>
    <t>czosnek</t>
  </si>
  <si>
    <t>Kapusta biała</t>
  </si>
  <si>
    <t>Kapusta czerwona</t>
  </si>
  <si>
    <t>Kapusta pekińska</t>
  </si>
  <si>
    <t>Kapusta włoska</t>
  </si>
  <si>
    <t>koper</t>
  </si>
  <si>
    <t>marchew</t>
  </si>
  <si>
    <t>Nać pietruszki</t>
  </si>
  <si>
    <t>Ogórek św.</t>
  </si>
  <si>
    <t>papryka</t>
  </si>
  <si>
    <t>pieczarki</t>
  </si>
  <si>
    <t>pietruszka korzeń</t>
  </si>
  <si>
    <t>pomidory</t>
  </si>
  <si>
    <t>por</t>
  </si>
  <si>
    <t>rzodkiewka</t>
  </si>
  <si>
    <t>pęcz.</t>
  </si>
  <si>
    <t>Gł.</t>
  </si>
  <si>
    <t>seler</t>
  </si>
  <si>
    <t>szczypiorek</t>
  </si>
  <si>
    <t>sałata dekoracyjna</t>
  </si>
  <si>
    <t>ziemniaki</t>
  </si>
  <si>
    <t>Kapusta kiszona</t>
  </si>
  <si>
    <t>Ogórki kwaszone</t>
  </si>
  <si>
    <t>Groch łuskany</t>
  </si>
  <si>
    <t>Fasola drobna</t>
  </si>
  <si>
    <t>melon</t>
  </si>
  <si>
    <t>Seler naciowy</t>
  </si>
  <si>
    <t>Mix sałat</t>
  </si>
  <si>
    <t>Cebula czerwona</t>
  </si>
  <si>
    <t>kalafior świeży</t>
  </si>
  <si>
    <t>brokuł świeży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</si>
  <si>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</si>
  <si>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burak</t>
  </si>
  <si>
    <t>dynia</t>
  </si>
  <si>
    <t>Surówka cateringowa</t>
  </si>
  <si>
    <t>pomidory koktajlowe</t>
  </si>
  <si>
    <t>nektarynki</t>
  </si>
  <si>
    <t>śledź słony</t>
  </si>
  <si>
    <t>Karp swieży</t>
  </si>
  <si>
    <t>Łosoś wędzony</t>
  </si>
  <si>
    <t>tuńczyk</t>
  </si>
  <si>
    <t>makrela w pomidorach (320 g)</t>
  </si>
  <si>
    <t>Śledź w occie</t>
  </si>
  <si>
    <t>pstrąg świeży</t>
  </si>
  <si>
    <t>pasta makrelowa (200g)</t>
  </si>
  <si>
    <t>Filet z karpia swieżego</t>
  </si>
  <si>
    <t>Filet z łososia świeżego</t>
  </si>
  <si>
    <t>szt./ 150g</t>
  </si>
  <si>
    <t>kost.</t>
  </si>
  <si>
    <r>
      <rPr>
        <sz val="11"/>
        <color rgb="FFFF0000"/>
        <rFont val="Calibri"/>
        <family val="2"/>
        <charset val="238"/>
        <scheme val="minor"/>
      </rPr>
      <t xml:space="preserve">PROSZĘ O WYPEŁNIENIE KOLUMNY </t>
    </r>
    <r>
      <rPr>
        <b/>
        <sz val="11"/>
        <color rgb="FFFF0000"/>
        <rFont val="Calibri"/>
        <family val="2"/>
        <charset val="238"/>
        <scheme val="minor"/>
      </rPr>
      <t>E</t>
    </r>
    <r>
      <rPr>
        <sz val="11"/>
        <color rgb="FFFF0000"/>
        <rFont val="Calibri"/>
        <family val="2"/>
        <charset val="238"/>
        <scheme val="minor"/>
      </rPr>
      <t xml:space="preserve"> ORAZ </t>
    </r>
    <r>
      <rPr>
        <b/>
        <sz val="11"/>
        <color rgb="FFFF0000"/>
        <rFont val="Calibri"/>
        <family val="2"/>
        <charset val="238"/>
        <scheme val="minor"/>
      </rPr>
      <t>G</t>
    </r>
  </si>
  <si>
    <r>
      <t xml:space="preserve">PROSZĘ O WYPEŁNIENIE KOLUMNY </t>
    </r>
    <r>
      <rPr>
        <b/>
        <sz val="11"/>
        <color rgb="FFFF0000"/>
        <rFont val="Calibri"/>
        <family val="2"/>
        <charset val="238"/>
        <scheme val="minor"/>
      </rPr>
      <t>E</t>
    </r>
    <r>
      <rPr>
        <sz val="11"/>
        <color rgb="FFFF0000"/>
        <rFont val="Calibri"/>
        <family val="2"/>
        <charset val="238"/>
        <scheme val="minor"/>
      </rPr>
      <t xml:space="preserve"> ORAZ </t>
    </r>
    <r>
      <rPr>
        <b/>
        <sz val="11"/>
        <color rgb="FFFF0000"/>
        <rFont val="Calibri"/>
        <family val="2"/>
        <charset val="238"/>
        <scheme val="minor"/>
      </rPr>
      <t>G</t>
    </r>
  </si>
  <si>
    <t>sól naturalna</t>
  </si>
  <si>
    <t>Carry</t>
  </si>
  <si>
    <t>chleby różne ziarniste, ciemne</t>
  </si>
  <si>
    <t>bułka kajzerka</t>
  </si>
  <si>
    <t>szt</t>
  </si>
  <si>
    <t>Drożdżówki, pączki, eklery</t>
  </si>
  <si>
    <t>bagietka</t>
  </si>
  <si>
    <t>rogal</t>
  </si>
  <si>
    <t>RAZEM</t>
  </si>
  <si>
    <t>kopytka</t>
  </si>
  <si>
    <t>warzywa na pare</t>
  </si>
  <si>
    <t>bułka razowa</t>
  </si>
  <si>
    <t>Chleb okrągły do żurku średnica minimum 25 cm</t>
  </si>
  <si>
    <t>Brzoskwinie</t>
  </si>
  <si>
    <t>Cytryny</t>
  </si>
  <si>
    <t>Sałata  lodowa</t>
  </si>
  <si>
    <t xml:space="preserve">Vegeta niebieska (3kg) min. 15,5% warzyw suszonych </t>
  </si>
  <si>
    <t xml:space="preserve">wafle miseczki do lodów  </t>
  </si>
  <si>
    <t>morela suszona paczka (100g)</t>
  </si>
  <si>
    <t>Babeczki słone korpusy (500g)</t>
  </si>
  <si>
    <t>Herbatniki (100g)</t>
  </si>
  <si>
    <t>Kiełbasa śląska (min 100 g mięsa w 100g produktu)</t>
  </si>
  <si>
    <t>proszek do pieczenia 36 g</t>
  </si>
  <si>
    <t>kwasek cytrynowy 36 g</t>
  </si>
  <si>
    <t xml:space="preserve">szt. </t>
  </si>
  <si>
    <t>Sezamki 27 g</t>
  </si>
  <si>
    <t>Ryż do risotto w woreczkach</t>
  </si>
  <si>
    <t>Pęczak</t>
  </si>
  <si>
    <t>Soda 60 g</t>
  </si>
  <si>
    <t>Baton musli (40 g)</t>
  </si>
  <si>
    <t xml:space="preserve"> liść laurowy (20 g)</t>
  </si>
  <si>
    <t>przyprawa do grilla (20g)</t>
  </si>
  <si>
    <t>majeranek (20g)</t>
  </si>
  <si>
    <t>papryka ostra (20g)</t>
  </si>
  <si>
    <t>papryka słodka (20g)</t>
  </si>
  <si>
    <t>przyprawa do mięs wieprzowiny oraz kurczaka bez konserwantów (200g)</t>
  </si>
  <si>
    <t>przyprawa do ryb bez konserwantów (20g)</t>
  </si>
  <si>
    <t>przyprawa carry (20g)</t>
  </si>
  <si>
    <t>pczka</t>
  </si>
  <si>
    <t>ziele angielskie (20g)</t>
  </si>
  <si>
    <t>Tymianek (20g)</t>
  </si>
  <si>
    <t>pieprz czarny (20g)</t>
  </si>
  <si>
    <t>Imbir (20g)</t>
  </si>
  <si>
    <t>Smalec (200g)</t>
  </si>
  <si>
    <t>polędwica łososiowa(min 77 % mięsa ze schabu)</t>
  </si>
  <si>
    <t>słonina</t>
  </si>
  <si>
    <t>metka</t>
  </si>
  <si>
    <t>ogonówka</t>
  </si>
  <si>
    <t>golonka tylna z kością</t>
  </si>
  <si>
    <t>capresi (150g)</t>
  </si>
  <si>
    <t>sałata główka</t>
  </si>
  <si>
    <t>Mango</t>
  </si>
  <si>
    <t>rukola (200g)</t>
  </si>
  <si>
    <t>kalarepa</t>
  </si>
  <si>
    <t>limonka</t>
  </si>
  <si>
    <t>ogórek małosolny</t>
  </si>
  <si>
    <t>pasta z tuńczyka (80g)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</si>
</sst>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2" fontId="5" fillId="0" borderId="0" xfId="0" applyNumberFormat="1" applyFont="1"/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9" fontId="0" fillId="0" borderId="1" xfId="1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F473F-17EA-415B-9AE5-13FFDD87D51C}">
  <dimension ref="A1:I28"/>
  <sheetViews>
    <sheetView workbookViewId="0">
      <selection activeCell="E27" sqref="E27"/>
    </sheetView>
  </sheetViews>
  <sheetFormatPr defaultRowHeight="15" x14ac:dyDescent="0.25"/>
  <cols>
    <col min="1" max="1" width="6.42578125" style="7" customWidth="1"/>
    <col min="2" max="2" width="33.140625" customWidth="1"/>
    <col min="3" max="3" width="6.5703125" style="7" customWidth="1"/>
    <col min="4" max="4" width="8.7109375" style="7" customWidth="1"/>
    <col min="5" max="5" width="14.85546875" customWidth="1"/>
    <col min="6" max="6" width="15.8554687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20" t="s">
        <v>303</v>
      </c>
      <c r="B1" s="21"/>
      <c r="C1" s="21"/>
      <c r="D1" s="21"/>
      <c r="E1" s="21"/>
      <c r="F1" s="21"/>
      <c r="G1" s="21"/>
      <c r="H1" s="21"/>
      <c r="I1" s="21"/>
    </row>
    <row r="2" spans="1:9" ht="38.25" x14ac:dyDescent="0.25">
      <c r="A2" s="6" t="s">
        <v>36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8</v>
      </c>
      <c r="C3" s="8" t="s">
        <v>9</v>
      </c>
      <c r="D3" s="8">
        <v>265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10</v>
      </c>
      <c r="C4" s="8" t="s">
        <v>9</v>
      </c>
      <c r="D4" s="8">
        <v>205</v>
      </c>
      <c r="E4" s="11">
        <v>0</v>
      </c>
      <c r="F4" s="10">
        <f t="shared" ref="F4:F27" si="0">E4*D4</f>
        <v>0</v>
      </c>
      <c r="G4" s="9">
        <v>0.23</v>
      </c>
      <c r="H4" s="10">
        <f t="shared" ref="H4:H27" si="1">E4*(100%+G4)</f>
        <v>0</v>
      </c>
      <c r="I4" s="10">
        <f t="shared" ref="I4:I27" si="2">H4*D4</f>
        <v>0</v>
      </c>
    </row>
    <row r="5" spans="1:9" x14ac:dyDescent="0.25">
      <c r="A5" s="4">
        <v>3</v>
      </c>
      <c r="B5" s="1" t="s">
        <v>11</v>
      </c>
      <c r="C5" s="8" t="s">
        <v>9</v>
      </c>
      <c r="D5" s="8">
        <v>230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12</v>
      </c>
      <c r="C6" s="8" t="s">
        <v>9</v>
      </c>
      <c r="D6" s="8">
        <v>130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13</v>
      </c>
      <c r="C7" s="8" t="s">
        <v>9</v>
      </c>
      <c r="D7" s="8">
        <v>200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1" t="s">
        <v>15</v>
      </c>
      <c r="C8" s="8" t="s">
        <v>9</v>
      </c>
      <c r="D8" s="8">
        <v>635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2" t="s">
        <v>16</v>
      </c>
      <c r="C9" s="6" t="s">
        <v>9</v>
      </c>
      <c r="D9" s="6">
        <v>50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x14ac:dyDescent="0.25">
      <c r="A10" s="4">
        <v>8</v>
      </c>
      <c r="B10" s="1" t="s">
        <v>17</v>
      </c>
      <c r="C10" s="8" t="s">
        <v>9</v>
      </c>
      <c r="D10" s="8">
        <v>30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ht="30" x14ac:dyDescent="0.25">
      <c r="A11" s="4">
        <v>9</v>
      </c>
      <c r="B11" s="1" t="s">
        <v>18</v>
      </c>
      <c r="C11" s="8" t="s">
        <v>9</v>
      </c>
      <c r="D11" s="8">
        <v>250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10</v>
      </c>
      <c r="B12" s="2" t="s">
        <v>19</v>
      </c>
      <c r="C12" s="6" t="s">
        <v>9</v>
      </c>
      <c r="D12" s="6">
        <v>25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1" t="s">
        <v>20</v>
      </c>
      <c r="C13" s="8" t="s">
        <v>21</v>
      </c>
      <c r="D13" s="8">
        <v>125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x14ac:dyDescent="0.25">
      <c r="A14" s="4">
        <v>12</v>
      </c>
      <c r="B14" s="1" t="s">
        <v>22</v>
      </c>
      <c r="C14" s="8" t="s">
        <v>9</v>
      </c>
      <c r="D14" s="8">
        <v>120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x14ac:dyDescent="0.25">
      <c r="A15" s="4">
        <v>13</v>
      </c>
      <c r="B15" s="1" t="s">
        <v>23</v>
      </c>
      <c r="C15" s="8" t="s">
        <v>21</v>
      </c>
      <c r="D15" s="8">
        <v>390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x14ac:dyDescent="0.25">
      <c r="A16" s="4">
        <v>14</v>
      </c>
      <c r="B16" s="1" t="s">
        <v>24</v>
      </c>
      <c r="C16" s="8" t="s">
        <v>9</v>
      </c>
      <c r="D16" s="8">
        <v>360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x14ac:dyDescent="0.25">
      <c r="A17" s="4">
        <v>15</v>
      </c>
      <c r="B17" s="1" t="s">
        <v>25</v>
      </c>
      <c r="C17" s="6" t="s">
        <v>9</v>
      </c>
      <c r="D17" s="6">
        <v>15</v>
      </c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x14ac:dyDescent="0.25">
      <c r="A18" s="4">
        <v>16</v>
      </c>
      <c r="B18" s="1" t="s">
        <v>26</v>
      </c>
      <c r="C18" s="8" t="s">
        <v>21</v>
      </c>
      <c r="D18" s="8">
        <v>65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x14ac:dyDescent="0.25">
      <c r="A19" s="4">
        <v>17</v>
      </c>
      <c r="B19" s="1" t="s">
        <v>27</v>
      </c>
      <c r="C19" s="8" t="s">
        <v>21</v>
      </c>
      <c r="D19" s="8">
        <v>90</v>
      </c>
      <c r="E19" s="11">
        <v>0</v>
      </c>
      <c r="F19" s="10">
        <f t="shared" si="0"/>
        <v>0</v>
      </c>
      <c r="G19" s="9">
        <v>0.23</v>
      </c>
      <c r="H19" s="10">
        <f t="shared" si="1"/>
        <v>0</v>
      </c>
      <c r="I19" s="10">
        <f t="shared" si="2"/>
        <v>0</v>
      </c>
    </row>
    <row r="20" spans="1:9" x14ac:dyDescent="0.25">
      <c r="A20" s="4">
        <v>18</v>
      </c>
      <c r="B20" s="1" t="s">
        <v>28</v>
      </c>
      <c r="C20" s="8" t="s">
        <v>21</v>
      </c>
      <c r="D20" s="8">
        <v>75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19</v>
      </c>
      <c r="B21" s="1" t="s">
        <v>29</v>
      </c>
      <c r="C21" s="8" t="s">
        <v>30</v>
      </c>
      <c r="D21" s="8">
        <v>55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x14ac:dyDescent="0.25">
      <c r="A22" s="4">
        <v>20</v>
      </c>
      <c r="B22" s="2" t="s">
        <v>313</v>
      </c>
      <c r="C22" s="6" t="s">
        <v>21</v>
      </c>
      <c r="D22" s="6">
        <v>65</v>
      </c>
      <c r="E22" s="11">
        <v>0</v>
      </c>
      <c r="F22" s="10">
        <f t="shared" si="0"/>
        <v>0</v>
      </c>
      <c r="G22" s="9">
        <v>0.23</v>
      </c>
      <c r="H22" s="10">
        <f t="shared" si="1"/>
        <v>0</v>
      </c>
      <c r="I22" s="10">
        <f t="shared" si="2"/>
        <v>0</v>
      </c>
    </row>
    <row r="23" spans="1:9" ht="30" x14ac:dyDescent="0.25">
      <c r="A23" s="4">
        <v>21</v>
      </c>
      <c r="B23" s="1" t="s">
        <v>31</v>
      </c>
      <c r="C23" s="6" t="s">
        <v>21</v>
      </c>
      <c r="D23" s="6">
        <v>80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1" t="s">
        <v>32</v>
      </c>
      <c r="C24" s="8" t="s">
        <v>21</v>
      </c>
      <c r="D24" s="8">
        <v>105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x14ac:dyDescent="0.25">
      <c r="A25" s="4">
        <v>23</v>
      </c>
      <c r="B25" s="1" t="s">
        <v>314</v>
      </c>
      <c r="C25" s="8" t="s">
        <v>21</v>
      </c>
      <c r="D25" s="8">
        <v>30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x14ac:dyDescent="0.25">
      <c r="A26" s="4">
        <v>24</v>
      </c>
      <c r="B26" s="1" t="s">
        <v>33</v>
      </c>
      <c r="C26" s="8" t="s">
        <v>21</v>
      </c>
      <c r="D26" s="8">
        <v>10</v>
      </c>
      <c r="E26" s="11">
        <v>0</v>
      </c>
      <c r="F26" s="10">
        <f t="shared" si="0"/>
        <v>0</v>
      </c>
      <c r="G26" s="9">
        <v>0.23</v>
      </c>
      <c r="H26" s="10">
        <f t="shared" si="1"/>
        <v>0</v>
      </c>
      <c r="I26" s="10">
        <f t="shared" si="2"/>
        <v>0</v>
      </c>
    </row>
    <row r="27" spans="1:9" x14ac:dyDescent="0.25">
      <c r="A27" s="4">
        <v>25</v>
      </c>
      <c r="B27" s="1" t="s">
        <v>34</v>
      </c>
      <c r="C27" s="8" t="s">
        <v>35</v>
      </c>
      <c r="D27" s="8">
        <v>150</v>
      </c>
      <c r="E27" s="11">
        <v>0</v>
      </c>
      <c r="F27" s="10">
        <f t="shared" si="0"/>
        <v>0</v>
      </c>
      <c r="G27" s="9">
        <v>0.23</v>
      </c>
      <c r="H27" s="10">
        <f t="shared" si="1"/>
        <v>0</v>
      </c>
      <c r="I27" s="10">
        <f t="shared" si="2"/>
        <v>0</v>
      </c>
    </row>
    <row r="28" spans="1:9" x14ac:dyDescent="0.25">
      <c r="B28" s="22" t="s">
        <v>312</v>
      </c>
      <c r="C28" s="22"/>
      <c r="D28" s="22"/>
      <c r="E28" s="14"/>
      <c r="F28" s="15">
        <f>SUM(F3:F27)</f>
        <v>0</v>
      </c>
      <c r="G28" s="15"/>
      <c r="H28" s="15"/>
      <c r="I28" s="15">
        <f t="shared" ref="I28" si="3">SUM(I3:I27)</f>
        <v>0</v>
      </c>
    </row>
  </sheetData>
  <mergeCells count="2">
    <mergeCell ref="A1:I1"/>
    <mergeCell ref="B28:D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59BF9-8A8F-4371-B0AC-B0553A9B0CC5}">
  <dimension ref="A1:I116"/>
  <sheetViews>
    <sheetView topLeftCell="A63" workbookViewId="0">
      <selection activeCell="D69" sqref="D69"/>
    </sheetView>
  </sheetViews>
  <sheetFormatPr defaultRowHeight="15" x14ac:dyDescent="0.25"/>
  <cols>
    <col min="1" max="1" width="6.42578125" style="7" customWidth="1"/>
    <col min="2" max="2" width="37.42578125" customWidth="1"/>
    <col min="3" max="3" width="10.7109375" style="7" customWidth="1"/>
    <col min="4" max="4" width="8.7109375" style="7" customWidth="1"/>
    <col min="5" max="5" width="13.28515625" customWidth="1"/>
    <col min="6" max="6" width="14.5703125" customWidth="1"/>
    <col min="7" max="7" width="10.28515625" customWidth="1"/>
    <col min="8" max="8" width="12.28515625" customWidth="1"/>
    <col min="9" max="9" width="14" customWidth="1"/>
    <col min="11" max="11" width="32" customWidth="1"/>
  </cols>
  <sheetData>
    <row r="1" spans="1:9" x14ac:dyDescent="0.25">
      <c r="A1" s="20" t="s">
        <v>303</v>
      </c>
      <c r="B1" s="20"/>
      <c r="C1" s="20"/>
      <c r="D1" s="20"/>
      <c r="E1" s="20"/>
      <c r="F1" s="20"/>
      <c r="G1" s="20"/>
      <c r="H1" s="20"/>
      <c r="I1" s="20"/>
    </row>
    <row r="2" spans="1:9" ht="38.25" x14ac:dyDescent="0.25">
      <c r="A2" s="6" t="s">
        <v>36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37</v>
      </c>
      <c r="C3" s="8" t="s">
        <v>30</v>
      </c>
      <c r="D3" s="8">
        <v>60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39</v>
      </c>
      <c r="C4" s="8" t="s">
        <v>35</v>
      </c>
      <c r="D4" s="8">
        <v>360</v>
      </c>
      <c r="E4" s="11">
        <v>0</v>
      </c>
      <c r="F4" s="10">
        <f t="shared" ref="F4:F60" si="0">E4*D4</f>
        <v>0</v>
      </c>
      <c r="G4" s="9">
        <v>0.23</v>
      </c>
      <c r="H4" s="10">
        <f t="shared" ref="H4:H60" si="1">E4*(100%+G4)</f>
        <v>0</v>
      </c>
      <c r="I4" s="10">
        <f t="shared" ref="I4:I60" si="2">H4*D4</f>
        <v>0</v>
      </c>
    </row>
    <row r="5" spans="1:9" x14ac:dyDescent="0.25">
      <c r="A5" s="4">
        <v>3</v>
      </c>
      <c r="B5" s="1" t="s">
        <v>40</v>
      </c>
      <c r="C5" s="8" t="s">
        <v>41</v>
      </c>
      <c r="D5" s="8">
        <v>25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42</v>
      </c>
      <c r="C6" s="8" t="s">
        <v>35</v>
      </c>
      <c r="D6" s="8">
        <v>240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2" t="s">
        <v>43</v>
      </c>
      <c r="C7" s="6" t="s">
        <v>35</v>
      </c>
      <c r="D7" s="6">
        <v>10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2" t="s">
        <v>44</v>
      </c>
      <c r="C8" s="6" t="s">
        <v>21</v>
      </c>
      <c r="D8" s="6">
        <v>550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1" t="s">
        <v>45</v>
      </c>
      <c r="C9" s="8" t="s">
        <v>30</v>
      </c>
      <c r="D9" s="8">
        <v>200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x14ac:dyDescent="0.25">
      <c r="A10" s="4">
        <v>8</v>
      </c>
      <c r="B10" s="2" t="s">
        <v>46</v>
      </c>
      <c r="C10" s="6" t="s">
        <v>35</v>
      </c>
      <c r="D10" s="6">
        <v>180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x14ac:dyDescent="0.25">
      <c r="A11" s="4">
        <v>9</v>
      </c>
      <c r="B11" s="1" t="s">
        <v>47</v>
      </c>
      <c r="C11" s="8" t="s">
        <v>35</v>
      </c>
      <c r="D11" s="8">
        <v>35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10</v>
      </c>
      <c r="B12" s="1" t="s">
        <v>48</v>
      </c>
      <c r="C12" s="8" t="s">
        <v>21</v>
      </c>
      <c r="D12" s="8">
        <v>65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2" t="s">
        <v>49</v>
      </c>
      <c r="C13" s="6" t="s">
        <v>21</v>
      </c>
      <c r="D13" s="6">
        <v>550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x14ac:dyDescent="0.25">
      <c r="A14" s="4">
        <v>12</v>
      </c>
      <c r="B14" s="1" t="s">
        <v>50</v>
      </c>
      <c r="C14" s="8" t="s">
        <v>21</v>
      </c>
      <c r="D14" s="8">
        <v>1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x14ac:dyDescent="0.25">
      <c r="A15" s="4">
        <v>13</v>
      </c>
      <c r="B15" s="1" t="s">
        <v>51</v>
      </c>
      <c r="C15" s="8" t="s">
        <v>35</v>
      </c>
      <c r="D15" s="8">
        <v>430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x14ac:dyDescent="0.25">
      <c r="A16" s="4">
        <v>14</v>
      </c>
      <c r="B16" s="1" t="s">
        <v>52</v>
      </c>
      <c r="C16" s="8" t="s">
        <v>21</v>
      </c>
      <c r="D16" s="8">
        <v>20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x14ac:dyDescent="0.25">
      <c r="A17" s="4">
        <v>15</v>
      </c>
      <c r="B17" s="1" t="s">
        <v>53</v>
      </c>
      <c r="C17" s="8" t="s">
        <v>54</v>
      </c>
      <c r="D17" s="8"/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ht="45.6" customHeight="1" x14ac:dyDescent="0.25">
      <c r="A18" s="4">
        <v>16</v>
      </c>
      <c r="B18" s="1" t="s">
        <v>55</v>
      </c>
      <c r="C18" s="6" t="s">
        <v>35</v>
      </c>
      <c r="D18" s="6">
        <v>130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ht="45.6" customHeight="1" x14ac:dyDescent="0.25">
      <c r="A19" s="4">
        <v>17</v>
      </c>
      <c r="B19" s="1" t="s">
        <v>333</v>
      </c>
      <c r="C19" s="6" t="s">
        <v>35</v>
      </c>
      <c r="D19" s="6">
        <v>700</v>
      </c>
      <c r="E19" s="11"/>
      <c r="F19" s="10"/>
      <c r="G19" s="9"/>
      <c r="H19" s="10"/>
      <c r="I19" s="10"/>
    </row>
    <row r="20" spans="1:9" x14ac:dyDescent="0.25">
      <c r="A20" s="4">
        <v>18</v>
      </c>
      <c r="B20" s="1" t="s">
        <v>57</v>
      </c>
      <c r="C20" s="8" t="s">
        <v>35</v>
      </c>
      <c r="D20" s="8">
        <v>40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19</v>
      </c>
      <c r="B21" s="1" t="s">
        <v>58</v>
      </c>
      <c r="C21" s="8" t="s">
        <v>59</v>
      </c>
      <c r="D21" s="8">
        <v>90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ht="28.15" customHeight="1" x14ac:dyDescent="0.25">
      <c r="A22" s="4">
        <v>20</v>
      </c>
      <c r="B22" s="1" t="s">
        <v>60</v>
      </c>
      <c r="C22" s="8" t="s">
        <v>35</v>
      </c>
      <c r="D22" s="8">
        <v>360</v>
      </c>
      <c r="E22" s="11">
        <v>0</v>
      </c>
      <c r="F22" s="10">
        <f t="shared" si="0"/>
        <v>0</v>
      </c>
      <c r="G22" s="9">
        <v>0.23</v>
      </c>
      <c r="H22" s="10">
        <f t="shared" si="1"/>
        <v>0</v>
      </c>
      <c r="I22" s="10">
        <f t="shared" si="2"/>
        <v>0</v>
      </c>
    </row>
    <row r="23" spans="1:9" x14ac:dyDescent="0.25">
      <c r="A23" s="4">
        <v>21</v>
      </c>
      <c r="B23" s="2" t="s">
        <v>61</v>
      </c>
      <c r="C23" s="6" t="s">
        <v>62</v>
      </c>
      <c r="D23" s="6">
        <v>20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2" t="s">
        <v>63</v>
      </c>
      <c r="C24" s="6" t="s">
        <v>64</v>
      </c>
      <c r="D24" s="6">
        <v>250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x14ac:dyDescent="0.25">
      <c r="A25" s="4">
        <v>23</v>
      </c>
      <c r="B25" s="1" t="s">
        <v>65</v>
      </c>
      <c r="C25" s="8" t="s">
        <v>66</v>
      </c>
      <c r="D25" s="8">
        <v>10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ht="17.45" customHeight="1" x14ac:dyDescent="0.25">
      <c r="A26" s="4">
        <v>24</v>
      </c>
      <c r="B26" s="1" t="s">
        <v>67</v>
      </c>
      <c r="C26" s="8" t="s">
        <v>68</v>
      </c>
      <c r="D26" s="8">
        <v>75</v>
      </c>
      <c r="E26" s="11">
        <v>0</v>
      </c>
      <c r="F26" s="10">
        <f t="shared" si="0"/>
        <v>0</v>
      </c>
      <c r="G26" s="9">
        <v>0.23</v>
      </c>
      <c r="H26" s="10">
        <f t="shared" si="1"/>
        <v>0</v>
      </c>
      <c r="I26" s="10">
        <f t="shared" si="2"/>
        <v>0</v>
      </c>
    </row>
    <row r="27" spans="1:9" x14ac:dyDescent="0.25">
      <c r="A27" s="4">
        <v>25</v>
      </c>
      <c r="B27" s="1" t="s">
        <v>69</v>
      </c>
      <c r="C27" s="8" t="s">
        <v>35</v>
      </c>
      <c r="D27" s="8">
        <v>35</v>
      </c>
      <c r="E27" s="11">
        <v>0</v>
      </c>
      <c r="F27" s="10">
        <f t="shared" si="0"/>
        <v>0</v>
      </c>
      <c r="G27" s="9">
        <v>0.23</v>
      </c>
      <c r="H27" s="10">
        <f t="shared" si="1"/>
        <v>0</v>
      </c>
      <c r="I27" s="10">
        <f t="shared" si="2"/>
        <v>0</v>
      </c>
    </row>
    <row r="28" spans="1:9" ht="17.45" customHeight="1" x14ac:dyDescent="0.25">
      <c r="A28" s="4">
        <v>26</v>
      </c>
      <c r="B28" s="1" t="s">
        <v>70</v>
      </c>
      <c r="C28" s="8" t="s">
        <v>68</v>
      </c>
      <c r="D28" s="8">
        <v>25</v>
      </c>
      <c r="E28" s="11">
        <v>0</v>
      </c>
      <c r="F28" s="10">
        <f t="shared" si="0"/>
        <v>0</v>
      </c>
      <c r="G28" s="9">
        <v>0.23</v>
      </c>
      <c r="H28" s="10">
        <f t="shared" si="1"/>
        <v>0</v>
      </c>
      <c r="I28" s="10">
        <f t="shared" si="2"/>
        <v>0</v>
      </c>
    </row>
    <row r="29" spans="1:9" x14ac:dyDescent="0.25">
      <c r="A29" s="4">
        <v>27</v>
      </c>
      <c r="B29" s="1" t="s">
        <v>71</v>
      </c>
      <c r="C29" s="8" t="s">
        <v>54</v>
      </c>
      <c r="D29" s="8"/>
      <c r="E29" s="11">
        <v>0</v>
      </c>
      <c r="F29" s="10">
        <f t="shared" si="0"/>
        <v>0</v>
      </c>
      <c r="G29" s="9">
        <v>0.23</v>
      </c>
      <c r="H29" s="10">
        <f t="shared" si="1"/>
        <v>0</v>
      </c>
      <c r="I29" s="10">
        <f t="shared" si="2"/>
        <v>0</v>
      </c>
    </row>
    <row r="30" spans="1:9" x14ac:dyDescent="0.25">
      <c r="A30" s="4">
        <v>28</v>
      </c>
      <c r="B30" s="2" t="s">
        <v>72</v>
      </c>
      <c r="C30" s="6" t="s">
        <v>21</v>
      </c>
      <c r="D30" s="6">
        <v>200</v>
      </c>
      <c r="E30" s="11">
        <v>0</v>
      </c>
      <c r="F30" s="10">
        <f t="shared" si="0"/>
        <v>0</v>
      </c>
      <c r="G30" s="9">
        <v>0.23</v>
      </c>
      <c r="H30" s="10">
        <f t="shared" si="1"/>
        <v>0</v>
      </c>
      <c r="I30" s="10">
        <f t="shared" si="2"/>
        <v>0</v>
      </c>
    </row>
    <row r="31" spans="1:9" x14ac:dyDescent="0.25">
      <c r="A31" s="4">
        <v>29</v>
      </c>
      <c r="B31" s="2" t="s">
        <v>73</v>
      </c>
      <c r="C31" s="6" t="s">
        <v>21</v>
      </c>
      <c r="D31" s="6">
        <v>55</v>
      </c>
      <c r="E31" s="11">
        <v>0</v>
      </c>
      <c r="F31" s="10">
        <f t="shared" si="0"/>
        <v>0</v>
      </c>
      <c r="G31" s="9">
        <v>0.23</v>
      </c>
      <c r="H31" s="10">
        <f t="shared" si="1"/>
        <v>0</v>
      </c>
      <c r="I31" s="10">
        <f t="shared" si="2"/>
        <v>0</v>
      </c>
    </row>
    <row r="32" spans="1:9" ht="30" x14ac:dyDescent="0.25">
      <c r="A32" s="4">
        <v>30</v>
      </c>
      <c r="B32" s="1" t="s">
        <v>74</v>
      </c>
      <c r="C32" s="6" t="s">
        <v>21</v>
      </c>
      <c r="D32" s="6">
        <v>30</v>
      </c>
      <c r="E32" s="11">
        <v>0</v>
      </c>
      <c r="F32" s="10">
        <f t="shared" si="0"/>
        <v>0</v>
      </c>
      <c r="G32" s="9">
        <v>0.23</v>
      </c>
      <c r="H32" s="10">
        <f t="shared" si="1"/>
        <v>0</v>
      </c>
      <c r="I32" s="10">
        <f t="shared" si="2"/>
        <v>0</v>
      </c>
    </row>
    <row r="33" spans="1:9" ht="30" x14ac:dyDescent="0.25">
      <c r="A33" s="4">
        <v>31</v>
      </c>
      <c r="B33" s="1" t="s">
        <v>75</v>
      </c>
      <c r="C33" s="6" t="s">
        <v>35</v>
      </c>
      <c r="D33" s="6">
        <v>45</v>
      </c>
      <c r="E33" s="11">
        <v>0</v>
      </c>
      <c r="F33" s="10">
        <f t="shared" si="0"/>
        <v>0</v>
      </c>
      <c r="G33" s="9">
        <v>0.23</v>
      </c>
      <c r="H33" s="10">
        <f t="shared" si="1"/>
        <v>0</v>
      </c>
      <c r="I33" s="10">
        <f t="shared" si="2"/>
        <v>0</v>
      </c>
    </row>
    <row r="34" spans="1:9" ht="30" x14ac:dyDescent="0.25">
      <c r="A34" s="4">
        <v>32</v>
      </c>
      <c r="B34" s="1" t="s">
        <v>76</v>
      </c>
      <c r="C34" s="6" t="s">
        <v>35</v>
      </c>
      <c r="D34" s="6">
        <v>220</v>
      </c>
      <c r="E34" s="11">
        <v>0</v>
      </c>
      <c r="F34" s="10">
        <f t="shared" si="0"/>
        <v>0</v>
      </c>
      <c r="G34" s="9">
        <v>0.23</v>
      </c>
      <c r="H34" s="10">
        <f t="shared" si="1"/>
        <v>0</v>
      </c>
      <c r="I34" s="10">
        <f t="shared" si="2"/>
        <v>0</v>
      </c>
    </row>
    <row r="35" spans="1:9" x14ac:dyDescent="0.25">
      <c r="A35" s="4">
        <v>33</v>
      </c>
      <c r="B35" s="2" t="s">
        <v>77</v>
      </c>
      <c r="C35" s="6" t="s">
        <v>35</v>
      </c>
      <c r="D35" s="6">
        <v>10</v>
      </c>
      <c r="E35" s="11">
        <v>0</v>
      </c>
      <c r="F35" s="10">
        <f t="shared" si="0"/>
        <v>0</v>
      </c>
      <c r="G35" s="9">
        <v>0.23</v>
      </c>
      <c r="H35" s="10">
        <f t="shared" si="1"/>
        <v>0</v>
      </c>
      <c r="I35" s="10">
        <f t="shared" si="2"/>
        <v>0</v>
      </c>
    </row>
    <row r="36" spans="1:9" x14ac:dyDescent="0.25">
      <c r="A36" s="4">
        <v>34</v>
      </c>
      <c r="B36" s="2" t="s">
        <v>78</v>
      </c>
      <c r="C36" s="6" t="s">
        <v>35</v>
      </c>
      <c r="D36" s="6">
        <v>320</v>
      </c>
      <c r="E36" s="11">
        <v>0</v>
      </c>
      <c r="F36" s="10">
        <f t="shared" si="0"/>
        <v>0</v>
      </c>
      <c r="G36" s="9">
        <v>0.23</v>
      </c>
      <c r="H36" s="10">
        <f t="shared" si="1"/>
        <v>0</v>
      </c>
      <c r="I36" s="10">
        <f t="shared" si="2"/>
        <v>0</v>
      </c>
    </row>
    <row r="37" spans="1:9" ht="30" x14ac:dyDescent="0.25">
      <c r="A37" s="4">
        <v>35</v>
      </c>
      <c r="B37" s="1" t="s">
        <v>79</v>
      </c>
      <c r="C37" s="6" t="s">
        <v>35</v>
      </c>
      <c r="D37" s="6">
        <v>270</v>
      </c>
      <c r="E37" s="11">
        <v>0</v>
      </c>
      <c r="F37" s="10">
        <f t="shared" si="0"/>
        <v>0</v>
      </c>
      <c r="G37" s="9">
        <v>0.23</v>
      </c>
      <c r="H37" s="10">
        <f t="shared" si="1"/>
        <v>0</v>
      </c>
      <c r="I37" s="10">
        <f t="shared" si="2"/>
        <v>0</v>
      </c>
    </row>
    <row r="38" spans="1:9" ht="30" x14ac:dyDescent="0.25">
      <c r="A38" s="4">
        <v>36</v>
      </c>
      <c r="B38" s="1" t="s">
        <v>80</v>
      </c>
      <c r="C38" s="6" t="s">
        <v>30</v>
      </c>
      <c r="D38" s="6">
        <v>250</v>
      </c>
      <c r="E38" s="11">
        <v>0</v>
      </c>
      <c r="F38" s="10">
        <f t="shared" si="0"/>
        <v>0</v>
      </c>
      <c r="G38" s="9">
        <v>0.23</v>
      </c>
      <c r="H38" s="10">
        <f t="shared" si="1"/>
        <v>0</v>
      </c>
      <c r="I38" s="10">
        <f t="shared" si="2"/>
        <v>0</v>
      </c>
    </row>
    <row r="39" spans="1:9" ht="30" x14ac:dyDescent="0.25">
      <c r="A39" s="4">
        <v>37</v>
      </c>
      <c r="B39" s="1" t="s">
        <v>81</v>
      </c>
      <c r="C39" s="6" t="s">
        <v>35</v>
      </c>
      <c r="D39" s="6"/>
      <c r="E39" s="11">
        <v>0</v>
      </c>
      <c r="F39" s="10">
        <f t="shared" si="0"/>
        <v>0</v>
      </c>
      <c r="G39" s="9">
        <v>0.23</v>
      </c>
      <c r="H39" s="10">
        <f t="shared" si="1"/>
        <v>0</v>
      </c>
      <c r="I39" s="10">
        <f t="shared" si="2"/>
        <v>0</v>
      </c>
    </row>
    <row r="40" spans="1:9" x14ac:dyDescent="0.25">
      <c r="A40" s="4">
        <v>38</v>
      </c>
      <c r="B40" s="2" t="s">
        <v>82</v>
      </c>
      <c r="C40" s="6" t="s">
        <v>35</v>
      </c>
      <c r="D40" s="6">
        <v>80</v>
      </c>
      <c r="E40" s="11">
        <v>0</v>
      </c>
      <c r="F40" s="10">
        <f t="shared" si="0"/>
        <v>0</v>
      </c>
      <c r="G40" s="9">
        <v>0.23</v>
      </c>
      <c r="H40" s="10">
        <f t="shared" si="1"/>
        <v>0</v>
      </c>
      <c r="I40" s="10">
        <f t="shared" si="2"/>
        <v>0</v>
      </c>
    </row>
    <row r="41" spans="1:9" x14ac:dyDescent="0.25">
      <c r="A41" s="4">
        <v>39</v>
      </c>
      <c r="B41" s="2" t="s">
        <v>321</v>
      </c>
      <c r="C41" s="6" t="s">
        <v>35</v>
      </c>
      <c r="D41" s="6">
        <v>32</v>
      </c>
      <c r="E41" s="11">
        <v>0</v>
      </c>
      <c r="F41" s="10">
        <f t="shared" si="0"/>
        <v>0</v>
      </c>
      <c r="G41" s="9">
        <v>0.23</v>
      </c>
      <c r="H41" s="10">
        <f t="shared" si="1"/>
        <v>0</v>
      </c>
      <c r="I41" s="10">
        <f t="shared" si="2"/>
        <v>0</v>
      </c>
    </row>
    <row r="42" spans="1:9" ht="30" x14ac:dyDescent="0.25">
      <c r="A42" s="4">
        <v>40</v>
      </c>
      <c r="B42" s="1" t="s">
        <v>85</v>
      </c>
      <c r="C42" s="6" t="s">
        <v>35</v>
      </c>
      <c r="D42" s="6">
        <v>200</v>
      </c>
      <c r="E42" s="11">
        <v>0</v>
      </c>
      <c r="F42" s="10">
        <f t="shared" si="0"/>
        <v>0</v>
      </c>
      <c r="G42" s="9">
        <v>0.23</v>
      </c>
      <c r="H42" s="10">
        <f t="shared" si="1"/>
        <v>0</v>
      </c>
      <c r="I42" s="10">
        <f t="shared" si="2"/>
        <v>0</v>
      </c>
    </row>
    <row r="43" spans="1:9" x14ac:dyDescent="0.25">
      <c r="A43" s="4">
        <v>41</v>
      </c>
      <c r="B43" s="2" t="s">
        <v>86</v>
      </c>
      <c r="C43" s="6" t="s">
        <v>21</v>
      </c>
      <c r="D43" s="6">
        <v>30</v>
      </c>
      <c r="E43" s="11">
        <v>0</v>
      </c>
      <c r="F43" s="10">
        <f t="shared" si="0"/>
        <v>0</v>
      </c>
      <c r="G43" s="9">
        <v>0.23</v>
      </c>
      <c r="H43" s="10">
        <f t="shared" si="1"/>
        <v>0</v>
      </c>
      <c r="I43" s="10">
        <f t="shared" si="2"/>
        <v>0</v>
      </c>
    </row>
    <row r="44" spans="1:9" x14ac:dyDescent="0.25">
      <c r="A44" s="4">
        <v>42</v>
      </c>
      <c r="B44" s="2" t="s">
        <v>87</v>
      </c>
      <c r="C44" s="6" t="s">
        <v>35</v>
      </c>
      <c r="D44" s="6">
        <v>90</v>
      </c>
      <c r="E44" s="11">
        <v>0</v>
      </c>
      <c r="F44" s="10">
        <f t="shared" si="0"/>
        <v>0</v>
      </c>
      <c r="G44" s="9">
        <v>0.23</v>
      </c>
      <c r="H44" s="10">
        <f t="shared" si="1"/>
        <v>0</v>
      </c>
      <c r="I44" s="10">
        <f t="shared" si="2"/>
        <v>0</v>
      </c>
    </row>
    <row r="45" spans="1:9" x14ac:dyDescent="0.25">
      <c r="A45" s="4">
        <v>43</v>
      </c>
      <c r="B45" s="2" t="s">
        <v>88</v>
      </c>
      <c r="C45" s="6" t="s">
        <v>35</v>
      </c>
      <c r="D45" s="6">
        <v>6</v>
      </c>
      <c r="E45" s="11">
        <v>0</v>
      </c>
      <c r="F45" s="10">
        <f t="shared" si="0"/>
        <v>0</v>
      </c>
      <c r="G45" s="9">
        <v>0.23</v>
      </c>
      <c r="H45" s="10">
        <f t="shared" si="1"/>
        <v>0</v>
      </c>
      <c r="I45" s="10">
        <f t="shared" si="2"/>
        <v>0</v>
      </c>
    </row>
    <row r="46" spans="1:9" ht="30" x14ac:dyDescent="0.25">
      <c r="A46" s="4">
        <v>44</v>
      </c>
      <c r="B46" s="1" t="s">
        <v>89</v>
      </c>
      <c r="C46" s="6" t="s">
        <v>21</v>
      </c>
      <c r="D46" s="6">
        <v>160</v>
      </c>
      <c r="E46" s="11">
        <v>0</v>
      </c>
      <c r="F46" s="10">
        <f t="shared" si="0"/>
        <v>0</v>
      </c>
      <c r="G46" s="9">
        <v>0.23</v>
      </c>
      <c r="H46" s="10">
        <f t="shared" si="1"/>
        <v>0</v>
      </c>
      <c r="I46" s="10">
        <f t="shared" si="2"/>
        <v>0</v>
      </c>
    </row>
    <row r="47" spans="1:9" x14ac:dyDescent="0.25">
      <c r="A47" s="4">
        <v>45</v>
      </c>
      <c r="B47" s="2" t="s">
        <v>90</v>
      </c>
      <c r="C47" s="6" t="s">
        <v>35</v>
      </c>
      <c r="D47" s="6">
        <v>50</v>
      </c>
      <c r="E47" s="11">
        <v>0</v>
      </c>
      <c r="F47" s="10">
        <f t="shared" si="0"/>
        <v>0</v>
      </c>
      <c r="G47" s="9">
        <v>0.23</v>
      </c>
      <c r="H47" s="10">
        <f t="shared" si="1"/>
        <v>0</v>
      </c>
      <c r="I47" s="10">
        <f t="shared" si="2"/>
        <v>0</v>
      </c>
    </row>
    <row r="48" spans="1:9" ht="30" x14ac:dyDescent="0.25">
      <c r="A48" s="4">
        <v>46</v>
      </c>
      <c r="B48" s="1" t="s">
        <v>91</v>
      </c>
      <c r="C48" s="6" t="s">
        <v>21</v>
      </c>
      <c r="D48" s="6">
        <v>240</v>
      </c>
      <c r="E48" s="11">
        <v>0</v>
      </c>
      <c r="F48" s="10">
        <f t="shared" si="0"/>
        <v>0</v>
      </c>
      <c r="G48" s="9">
        <v>0.23</v>
      </c>
      <c r="H48" s="10">
        <f t="shared" si="1"/>
        <v>0</v>
      </c>
      <c r="I48" s="10">
        <f t="shared" si="2"/>
        <v>0</v>
      </c>
    </row>
    <row r="49" spans="1:9" x14ac:dyDescent="0.25">
      <c r="A49" s="4">
        <v>47</v>
      </c>
      <c r="B49" s="2" t="s">
        <v>92</v>
      </c>
      <c r="C49" s="6" t="s">
        <v>93</v>
      </c>
      <c r="D49" s="6">
        <v>220</v>
      </c>
      <c r="E49" s="11">
        <v>0</v>
      </c>
      <c r="F49" s="10">
        <f t="shared" si="0"/>
        <v>0</v>
      </c>
      <c r="G49" s="9">
        <v>0.23</v>
      </c>
      <c r="H49" s="10">
        <f t="shared" si="1"/>
        <v>0</v>
      </c>
      <c r="I49" s="10">
        <f t="shared" si="2"/>
        <v>0</v>
      </c>
    </row>
    <row r="50" spans="1:9" x14ac:dyDescent="0.25">
      <c r="A50" s="4">
        <v>48</v>
      </c>
      <c r="B50" s="2" t="s">
        <v>94</v>
      </c>
      <c r="C50" s="6" t="s">
        <v>21</v>
      </c>
      <c r="D50" s="6">
        <v>1100</v>
      </c>
      <c r="E50" s="11">
        <v>0</v>
      </c>
      <c r="F50" s="10">
        <f t="shared" si="0"/>
        <v>0</v>
      </c>
      <c r="G50" s="9">
        <v>0.23</v>
      </c>
      <c r="H50" s="10">
        <f t="shared" si="1"/>
        <v>0</v>
      </c>
      <c r="I50" s="10">
        <f t="shared" si="2"/>
        <v>0</v>
      </c>
    </row>
    <row r="51" spans="1:9" x14ac:dyDescent="0.25">
      <c r="A51" s="4">
        <v>49</v>
      </c>
      <c r="B51" s="2" t="s">
        <v>95</v>
      </c>
      <c r="C51" s="6" t="s">
        <v>21</v>
      </c>
      <c r="D51" s="6">
        <v>7</v>
      </c>
      <c r="E51" s="11">
        <v>0</v>
      </c>
      <c r="F51" s="10">
        <f t="shared" si="0"/>
        <v>0</v>
      </c>
      <c r="G51" s="9">
        <v>0.23</v>
      </c>
      <c r="H51" s="10">
        <f t="shared" si="1"/>
        <v>0</v>
      </c>
      <c r="I51" s="10">
        <f t="shared" si="2"/>
        <v>0</v>
      </c>
    </row>
    <row r="52" spans="1:9" x14ac:dyDescent="0.25">
      <c r="A52" s="4">
        <v>50</v>
      </c>
      <c r="B52" s="2" t="s">
        <v>97</v>
      </c>
      <c r="C52" s="6" t="s">
        <v>30</v>
      </c>
      <c r="D52" s="6">
        <v>1200</v>
      </c>
      <c r="E52" s="11">
        <v>0</v>
      </c>
      <c r="F52" s="10">
        <f t="shared" si="0"/>
        <v>0</v>
      </c>
      <c r="G52" s="9">
        <v>0.23</v>
      </c>
      <c r="H52" s="10">
        <f t="shared" si="1"/>
        <v>0</v>
      </c>
      <c r="I52" s="10">
        <f t="shared" si="2"/>
        <v>0</v>
      </c>
    </row>
    <row r="53" spans="1:9" x14ac:dyDescent="0.25">
      <c r="A53" s="4">
        <v>51</v>
      </c>
      <c r="B53" s="2" t="s">
        <v>322</v>
      </c>
      <c r="C53" s="6" t="s">
        <v>64</v>
      </c>
      <c r="D53" s="6">
        <v>40</v>
      </c>
      <c r="E53" s="11">
        <v>0</v>
      </c>
      <c r="F53" s="10">
        <f t="shared" si="0"/>
        <v>0</v>
      </c>
      <c r="G53" s="9">
        <v>0.23</v>
      </c>
      <c r="H53" s="10">
        <f t="shared" si="1"/>
        <v>0</v>
      </c>
      <c r="I53" s="10">
        <f t="shared" si="2"/>
        <v>0</v>
      </c>
    </row>
    <row r="54" spans="1:9" x14ac:dyDescent="0.25">
      <c r="A54" s="4">
        <v>52</v>
      </c>
      <c r="B54" s="2" t="s">
        <v>98</v>
      </c>
      <c r="C54" s="6" t="s">
        <v>30</v>
      </c>
      <c r="D54" s="6">
        <v>100</v>
      </c>
      <c r="E54" s="11">
        <v>0</v>
      </c>
      <c r="F54" s="10">
        <f t="shared" si="0"/>
        <v>0</v>
      </c>
      <c r="G54" s="9">
        <v>0.23</v>
      </c>
      <c r="H54" s="10">
        <f t="shared" si="1"/>
        <v>0</v>
      </c>
      <c r="I54" s="10">
        <f t="shared" si="2"/>
        <v>0</v>
      </c>
    </row>
    <row r="55" spans="1:9" x14ac:dyDescent="0.25">
      <c r="A55" s="4">
        <v>53</v>
      </c>
      <c r="B55" s="2" t="s">
        <v>99</v>
      </c>
      <c r="C55" s="6" t="s">
        <v>30</v>
      </c>
      <c r="D55" s="6">
        <v>125</v>
      </c>
      <c r="E55" s="11">
        <v>0</v>
      </c>
      <c r="F55" s="10">
        <f t="shared" si="0"/>
        <v>0</v>
      </c>
      <c r="G55" s="9">
        <v>0.23</v>
      </c>
      <c r="H55" s="10">
        <f t="shared" si="1"/>
        <v>0</v>
      </c>
      <c r="I55" s="10">
        <f t="shared" si="2"/>
        <v>0</v>
      </c>
    </row>
    <row r="56" spans="1:9" x14ac:dyDescent="0.25">
      <c r="A56" s="4">
        <v>54</v>
      </c>
      <c r="B56" s="2" t="s">
        <v>100</v>
      </c>
      <c r="C56" s="6" t="s">
        <v>30</v>
      </c>
      <c r="D56" s="6">
        <v>85</v>
      </c>
      <c r="E56" s="11">
        <v>0</v>
      </c>
      <c r="F56" s="10">
        <f t="shared" si="0"/>
        <v>0</v>
      </c>
      <c r="G56" s="9">
        <v>0.23</v>
      </c>
      <c r="H56" s="10">
        <f t="shared" si="1"/>
        <v>0</v>
      </c>
      <c r="I56" s="10">
        <f t="shared" si="2"/>
        <v>0</v>
      </c>
    </row>
    <row r="57" spans="1:9" x14ac:dyDescent="0.25">
      <c r="A57" s="4">
        <v>55</v>
      </c>
      <c r="B57" s="2" t="s">
        <v>101</v>
      </c>
      <c r="C57" s="6" t="s">
        <v>30</v>
      </c>
      <c r="D57" s="6">
        <v>1250</v>
      </c>
      <c r="E57" s="11">
        <v>0</v>
      </c>
      <c r="F57" s="10">
        <f t="shared" si="0"/>
        <v>0</v>
      </c>
      <c r="G57" s="9">
        <v>0.23</v>
      </c>
      <c r="H57" s="10">
        <f t="shared" si="1"/>
        <v>0</v>
      </c>
      <c r="I57" s="10">
        <f t="shared" si="2"/>
        <v>0</v>
      </c>
    </row>
    <row r="58" spans="1:9" x14ac:dyDescent="0.25">
      <c r="A58" s="4">
        <v>56</v>
      </c>
      <c r="B58" s="2" t="s">
        <v>102</v>
      </c>
      <c r="C58" s="6" t="s">
        <v>30</v>
      </c>
      <c r="D58" s="6">
        <v>9</v>
      </c>
      <c r="E58" s="11">
        <v>0</v>
      </c>
      <c r="F58" s="10">
        <f t="shared" si="0"/>
        <v>0</v>
      </c>
      <c r="G58" s="9">
        <v>0.23</v>
      </c>
      <c r="H58" s="10">
        <f t="shared" si="1"/>
        <v>0</v>
      </c>
      <c r="I58" s="10">
        <f t="shared" si="2"/>
        <v>0</v>
      </c>
    </row>
    <row r="59" spans="1:9" x14ac:dyDescent="0.25">
      <c r="A59" s="4">
        <v>57</v>
      </c>
      <c r="B59" s="2" t="s">
        <v>103</v>
      </c>
      <c r="C59" s="6" t="s">
        <v>30</v>
      </c>
      <c r="D59" s="6">
        <v>14</v>
      </c>
      <c r="E59" s="11">
        <v>0</v>
      </c>
      <c r="F59" s="10">
        <f t="shared" si="0"/>
        <v>0</v>
      </c>
      <c r="G59" s="9">
        <v>0.23</v>
      </c>
      <c r="H59" s="10">
        <f t="shared" si="1"/>
        <v>0</v>
      </c>
      <c r="I59" s="10">
        <f t="shared" si="2"/>
        <v>0</v>
      </c>
    </row>
    <row r="60" spans="1:9" x14ac:dyDescent="0.25">
      <c r="A60" s="4">
        <v>58</v>
      </c>
      <c r="B60" s="2" t="s">
        <v>105</v>
      </c>
      <c r="C60" s="6" t="s">
        <v>30</v>
      </c>
      <c r="D60" s="6">
        <v>45</v>
      </c>
      <c r="E60" s="11">
        <v>0</v>
      </c>
      <c r="F60" s="10">
        <f t="shared" si="0"/>
        <v>0</v>
      </c>
      <c r="G60" s="9">
        <v>0.23</v>
      </c>
      <c r="H60" s="10">
        <f t="shared" si="1"/>
        <v>0</v>
      </c>
      <c r="I60" s="10">
        <f t="shared" si="2"/>
        <v>0</v>
      </c>
    </row>
    <row r="61" spans="1:9" x14ac:dyDescent="0.25">
      <c r="A61" s="4">
        <v>59</v>
      </c>
      <c r="B61" s="2" t="s">
        <v>106</v>
      </c>
      <c r="C61" s="6" t="s">
        <v>64</v>
      </c>
      <c r="D61" s="6">
        <v>600</v>
      </c>
      <c r="E61" s="11">
        <v>0</v>
      </c>
      <c r="F61" s="10">
        <f t="shared" ref="F61:F107" si="3">E61*D61</f>
        <v>0</v>
      </c>
      <c r="G61" s="9">
        <v>0.23</v>
      </c>
      <c r="H61" s="10">
        <f t="shared" ref="H61:H107" si="4">E61*(100%+G61)</f>
        <v>0</v>
      </c>
      <c r="I61" s="10">
        <f t="shared" ref="I61:I107" si="5">H61*D61</f>
        <v>0</v>
      </c>
    </row>
    <row r="62" spans="1:9" x14ac:dyDescent="0.25">
      <c r="A62" s="4">
        <v>60</v>
      </c>
      <c r="B62" s="2" t="s">
        <v>107</v>
      </c>
      <c r="C62" s="6" t="s">
        <v>30</v>
      </c>
      <c r="D62" s="6">
        <v>8</v>
      </c>
      <c r="E62" s="11">
        <v>0</v>
      </c>
      <c r="F62" s="10">
        <f t="shared" si="3"/>
        <v>0</v>
      </c>
      <c r="G62" s="9">
        <v>0.23</v>
      </c>
      <c r="H62" s="10">
        <f t="shared" si="4"/>
        <v>0</v>
      </c>
      <c r="I62" s="10">
        <f t="shared" si="5"/>
        <v>0</v>
      </c>
    </row>
    <row r="63" spans="1:9" x14ac:dyDescent="0.25">
      <c r="A63" s="4">
        <v>61</v>
      </c>
      <c r="B63" s="2" t="s">
        <v>108</v>
      </c>
      <c r="C63" s="6" t="s">
        <v>109</v>
      </c>
      <c r="D63" s="6">
        <v>5</v>
      </c>
      <c r="E63" s="11">
        <v>0</v>
      </c>
      <c r="F63" s="10">
        <f t="shared" si="3"/>
        <v>0</v>
      </c>
      <c r="G63" s="9">
        <v>0.23</v>
      </c>
      <c r="H63" s="10">
        <f t="shared" si="4"/>
        <v>0</v>
      </c>
      <c r="I63" s="10">
        <f t="shared" si="5"/>
        <v>0</v>
      </c>
    </row>
    <row r="64" spans="1:9" x14ac:dyDescent="0.25">
      <c r="A64" s="4">
        <v>62</v>
      </c>
      <c r="B64" s="2" t="s">
        <v>111</v>
      </c>
      <c r="C64" s="6" t="s">
        <v>21</v>
      </c>
      <c r="D64" s="25">
        <v>6</v>
      </c>
      <c r="E64" s="11">
        <v>0</v>
      </c>
      <c r="F64" s="10">
        <f t="shared" si="3"/>
        <v>0</v>
      </c>
      <c r="G64" s="9">
        <v>0.23</v>
      </c>
      <c r="H64" s="10">
        <f t="shared" si="4"/>
        <v>0</v>
      </c>
      <c r="I64" s="10">
        <f t="shared" si="5"/>
        <v>0</v>
      </c>
    </row>
    <row r="65" spans="1:9" x14ac:dyDescent="0.25">
      <c r="A65" s="4">
        <v>63</v>
      </c>
      <c r="B65" s="2" t="s">
        <v>112</v>
      </c>
      <c r="C65" s="6" t="s">
        <v>54</v>
      </c>
      <c r="D65" s="24">
        <v>160</v>
      </c>
      <c r="E65" s="11">
        <v>0</v>
      </c>
      <c r="F65" s="10">
        <f t="shared" si="3"/>
        <v>0</v>
      </c>
      <c r="G65" s="9">
        <v>0.23</v>
      </c>
      <c r="H65" s="10">
        <f t="shared" si="4"/>
        <v>0</v>
      </c>
      <c r="I65" s="10">
        <f t="shared" si="5"/>
        <v>0</v>
      </c>
    </row>
    <row r="66" spans="1:9" x14ac:dyDescent="0.25">
      <c r="A66" s="4">
        <v>64</v>
      </c>
      <c r="B66" s="2" t="s">
        <v>113</v>
      </c>
      <c r="C66" s="6" t="s">
        <v>35</v>
      </c>
      <c r="D66" s="24">
        <v>500</v>
      </c>
      <c r="E66" s="11">
        <v>0</v>
      </c>
      <c r="F66" s="10">
        <f t="shared" si="3"/>
        <v>0</v>
      </c>
      <c r="G66" s="9">
        <v>0.23</v>
      </c>
      <c r="H66" s="10">
        <f t="shared" si="4"/>
        <v>0</v>
      </c>
      <c r="I66" s="10">
        <f t="shared" si="5"/>
        <v>0</v>
      </c>
    </row>
    <row r="67" spans="1:9" x14ac:dyDescent="0.25">
      <c r="A67" s="4">
        <v>65</v>
      </c>
      <c r="B67" s="2" t="s">
        <v>114</v>
      </c>
      <c r="C67" s="6" t="s">
        <v>30</v>
      </c>
      <c r="D67" s="24">
        <v>210</v>
      </c>
      <c r="E67" s="11">
        <v>0</v>
      </c>
      <c r="F67" s="10">
        <f t="shared" si="3"/>
        <v>0</v>
      </c>
      <c r="G67" s="9">
        <v>0.23</v>
      </c>
      <c r="H67" s="10">
        <f t="shared" si="4"/>
        <v>0</v>
      </c>
      <c r="I67" s="10">
        <f t="shared" si="5"/>
        <v>0</v>
      </c>
    </row>
    <row r="68" spans="1:9" x14ac:dyDescent="0.25">
      <c r="A68" s="4">
        <v>66</v>
      </c>
      <c r="B68" s="2" t="s">
        <v>115</v>
      </c>
      <c r="C68" s="6" t="s">
        <v>30</v>
      </c>
      <c r="D68" s="24">
        <v>30</v>
      </c>
      <c r="E68" s="11">
        <v>0</v>
      </c>
      <c r="F68" s="10">
        <f t="shared" si="3"/>
        <v>0</v>
      </c>
      <c r="G68" s="9">
        <v>0.23</v>
      </c>
      <c r="H68" s="10">
        <f t="shared" si="4"/>
        <v>0</v>
      </c>
      <c r="I68" s="10">
        <f t="shared" si="5"/>
        <v>0</v>
      </c>
    </row>
    <row r="69" spans="1:9" x14ac:dyDescent="0.25">
      <c r="A69" s="4">
        <v>67</v>
      </c>
      <c r="B69" s="2" t="s">
        <v>116</v>
      </c>
      <c r="C69" s="6" t="s">
        <v>35</v>
      </c>
      <c r="D69" s="25">
        <v>3500</v>
      </c>
      <c r="E69" s="11">
        <v>0</v>
      </c>
      <c r="F69" s="10">
        <f t="shared" si="3"/>
        <v>0</v>
      </c>
      <c r="G69" s="9">
        <v>0.23</v>
      </c>
      <c r="H69" s="10">
        <f t="shared" si="4"/>
        <v>0</v>
      </c>
      <c r="I69" s="10">
        <f t="shared" si="5"/>
        <v>0</v>
      </c>
    </row>
    <row r="70" spans="1:9" x14ac:dyDescent="0.25">
      <c r="A70" s="4">
        <v>68</v>
      </c>
      <c r="B70" s="2" t="s">
        <v>117</v>
      </c>
      <c r="C70" s="6" t="s">
        <v>35</v>
      </c>
      <c r="D70" s="25">
        <v>12000</v>
      </c>
      <c r="E70" s="11">
        <v>0</v>
      </c>
      <c r="F70" s="10">
        <f t="shared" si="3"/>
        <v>0</v>
      </c>
      <c r="G70" s="9">
        <v>0.23</v>
      </c>
      <c r="H70" s="10">
        <f t="shared" si="4"/>
        <v>0</v>
      </c>
      <c r="I70" s="10">
        <f t="shared" si="5"/>
        <v>0</v>
      </c>
    </row>
    <row r="71" spans="1:9" x14ac:dyDescent="0.25">
      <c r="A71" s="4">
        <v>69</v>
      </c>
      <c r="B71" s="2" t="s">
        <v>118</v>
      </c>
      <c r="C71" s="6" t="s">
        <v>35</v>
      </c>
      <c r="D71" s="6">
        <v>40</v>
      </c>
      <c r="E71" s="11">
        <v>0</v>
      </c>
      <c r="F71" s="10">
        <f t="shared" si="3"/>
        <v>0</v>
      </c>
      <c r="G71" s="9">
        <v>0.23</v>
      </c>
      <c r="H71" s="10">
        <f t="shared" si="4"/>
        <v>0</v>
      </c>
      <c r="I71" s="10">
        <f t="shared" si="5"/>
        <v>0</v>
      </c>
    </row>
    <row r="72" spans="1:9" x14ac:dyDescent="0.25">
      <c r="A72" s="4">
        <v>70</v>
      </c>
      <c r="B72" s="2" t="s">
        <v>119</v>
      </c>
      <c r="C72" s="6" t="s">
        <v>35</v>
      </c>
      <c r="D72" s="6">
        <v>30</v>
      </c>
      <c r="E72" s="11">
        <v>0</v>
      </c>
      <c r="F72" s="10">
        <f t="shared" si="3"/>
        <v>0</v>
      </c>
      <c r="G72" s="9">
        <v>0.23</v>
      </c>
      <c r="H72" s="10">
        <f t="shared" si="4"/>
        <v>0</v>
      </c>
      <c r="I72" s="10">
        <f t="shared" si="5"/>
        <v>0</v>
      </c>
    </row>
    <row r="73" spans="1:9" x14ac:dyDescent="0.25">
      <c r="A73" s="4">
        <v>71</v>
      </c>
      <c r="B73" s="2" t="s">
        <v>120</v>
      </c>
      <c r="C73" s="6" t="s">
        <v>83</v>
      </c>
      <c r="D73" s="6">
        <v>150</v>
      </c>
      <c r="E73" s="11">
        <v>0</v>
      </c>
      <c r="F73" s="10">
        <f t="shared" si="3"/>
        <v>0</v>
      </c>
      <c r="G73" s="9">
        <v>0.23</v>
      </c>
      <c r="H73" s="10">
        <f t="shared" si="4"/>
        <v>0</v>
      </c>
      <c r="I73" s="10">
        <f t="shared" si="5"/>
        <v>0</v>
      </c>
    </row>
    <row r="74" spans="1:9" x14ac:dyDescent="0.25">
      <c r="A74" s="4">
        <v>72</v>
      </c>
      <c r="B74" s="2" t="s">
        <v>121</v>
      </c>
      <c r="C74" s="6" t="s">
        <v>83</v>
      </c>
      <c r="D74" s="6">
        <v>40</v>
      </c>
      <c r="E74" s="11">
        <v>0</v>
      </c>
      <c r="F74" s="10">
        <f t="shared" si="3"/>
        <v>0</v>
      </c>
      <c r="G74" s="9">
        <v>0.23</v>
      </c>
      <c r="H74" s="10">
        <f t="shared" si="4"/>
        <v>0</v>
      </c>
      <c r="I74" s="10">
        <f t="shared" si="5"/>
        <v>0</v>
      </c>
    </row>
    <row r="75" spans="1:9" x14ac:dyDescent="0.25">
      <c r="A75" s="4">
        <v>73</v>
      </c>
      <c r="B75" s="2" t="s">
        <v>122</v>
      </c>
      <c r="C75" s="6" t="s">
        <v>30</v>
      </c>
      <c r="D75" s="6">
        <v>95</v>
      </c>
      <c r="E75" s="11">
        <v>0</v>
      </c>
      <c r="F75" s="10">
        <f t="shared" si="3"/>
        <v>0</v>
      </c>
      <c r="G75" s="9">
        <v>0.23</v>
      </c>
      <c r="H75" s="10">
        <f t="shared" si="4"/>
        <v>0</v>
      </c>
      <c r="I75" s="10">
        <f t="shared" si="5"/>
        <v>0</v>
      </c>
    </row>
    <row r="76" spans="1:9" x14ac:dyDescent="0.25">
      <c r="A76" s="4">
        <v>74</v>
      </c>
      <c r="B76" s="2" t="s">
        <v>123</v>
      </c>
      <c r="C76" s="6" t="s">
        <v>35</v>
      </c>
      <c r="D76" s="6">
        <v>15</v>
      </c>
      <c r="E76" s="11">
        <v>0</v>
      </c>
      <c r="F76" s="10">
        <f t="shared" si="3"/>
        <v>0</v>
      </c>
      <c r="G76" s="9">
        <v>0.23</v>
      </c>
      <c r="H76" s="10">
        <f t="shared" si="4"/>
        <v>0</v>
      </c>
      <c r="I76" s="10">
        <f t="shared" si="5"/>
        <v>0</v>
      </c>
    </row>
    <row r="77" spans="1:9" x14ac:dyDescent="0.25">
      <c r="A77" s="4">
        <v>75</v>
      </c>
      <c r="B77" s="2" t="s">
        <v>124</v>
      </c>
      <c r="C77" s="6" t="s">
        <v>125</v>
      </c>
      <c r="D77" s="6">
        <v>60</v>
      </c>
      <c r="E77" s="11">
        <v>0</v>
      </c>
      <c r="F77" s="10">
        <f t="shared" si="3"/>
        <v>0</v>
      </c>
      <c r="G77" s="9">
        <v>0.23</v>
      </c>
      <c r="H77" s="10">
        <f t="shared" si="4"/>
        <v>0</v>
      </c>
      <c r="I77" s="10">
        <f t="shared" si="5"/>
        <v>0</v>
      </c>
    </row>
    <row r="78" spans="1:9" x14ac:dyDescent="0.25">
      <c r="A78" s="4">
        <v>76</v>
      </c>
      <c r="B78" s="2" t="s">
        <v>126</v>
      </c>
      <c r="C78" s="6" t="s">
        <v>35</v>
      </c>
      <c r="D78" s="6">
        <v>60</v>
      </c>
      <c r="E78" s="11">
        <v>0</v>
      </c>
      <c r="F78" s="10">
        <f t="shared" si="3"/>
        <v>0</v>
      </c>
      <c r="G78" s="9">
        <v>0.23</v>
      </c>
      <c r="H78" s="10">
        <f t="shared" si="4"/>
        <v>0</v>
      </c>
      <c r="I78" s="10">
        <f t="shared" si="5"/>
        <v>0</v>
      </c>
    </row>
    <row r="79" spans="1:9" x14ac:dyDescent="0.25">
      <c r="A79" s="4">
        <v>77</v>
      </c>
      <c r="B79" s="2" t="s">
        <v>127</v>
      </c>
      <c r="C79" s="6" t="s">
        <v>64</v>
      </c>
      <c r="D79" s="6">
        <v>210</v>
      </c>
      <c r="E79" s="11">
        <v>0</v>
      </c>
      <c r="F79" s="10">
        <f t="shared" si="3"/>
        <v>0</v>
      </c>
      <c r="G79" s="9">
        <v>0.23</v>
      </c>
      <c r="H79" s="10">
        <f t="shared" si="4"/>
        <v>0</v>
      </c>
      <c r="I79" s="10">
        <f t="shared" si="5"/>
        <v>0</v>
      </c>
    </row>
    <row r="80" spans="1:9" x14ac:dyDescent="0.25">
      <c r="A80" s="4">
        <v>78</v>
      </c>
      <c r="B80" s="2" t="s">
        <v>128</v>
      </c>
      <c r="C80" s="6" t="s">
        <v>64</v>
      </c>
      <c r="D80" s="6">
        <v>45</v>
      </c>
      <c r="E80" s="11">
        <v>0</v>
      </c>
      <c r="F80" s="10">
        <f t="shared" si="3"/>
        <v>0</v>
      </c>
      <c r="G80" s="9">
        <v>0.23</v>
      </c>
      <c r="H80" s="10">
        <f t="shared" si="4"/>
        <v>0</v>
      </c>
      <c r="I80" s="10">
        <f t="shared" si="5"/>
        <v>0</v>
      </c>
    </row>
    <row r="81" spans="1:9" x14ac:dyDescent="0.25">
      <c r="A81" s="4">
        <v>79</v>
      </c>
      <c r="B81" s="2" t="s">
        <v>129</v>
      </c>
      <c r="C81" s="6" t="s">
        <v>30</v>
      </c>
      <c r="D81" s="6">
        <v>65</v>
      </c>
      <c r="E81" s="11">
        <v>0</v>
      </c>
      <c r="F81" s="10">
        <f t="shared" si="3"/>
        <v>0</v>
      </c>
      <c r="G81" s="9">
        <v>0.23</v>
      </c>
      <c r="H81" s="10">
        <f t="shared" si="4"/>
        <v>0</v>
      </c>
      <c r="I81" s="10">
        <f t="shared" si="5"/>
        <v>0</v>
      </c>
    </row>
    <row r="82" spans="1:9" x14ac:dyDescent="0.25">
      <c r="A82" s="4">
        <v>80</v>
      </c>
      <c r="B82" s="2" t="s">
        <v>130</v>
      </c>
      <c r="C82" s="6" t="s">
        <v>35</v>
      </c>
      <c r="D82" s="6">
        <v>6400</v>
      </c>
      <c r="E82" s="11">
        <v>0</v>
      </c>
      <c r="F82" s="10">
        <f t="shared" si="3"/>
        <v>0</v>
      </c>
      <c r="G82" s="9">
        <v>0.23</v>
      </c>
      <c r="H82" s="10">
        <f t="shared" si="4"/>
        <v>0</v>
      </c>
      <c r="I82" s="10">
        <f t="shared" si="5"/>
        <v>0</v>
      </c>
    </row>
    <row r="83" spans="1:9" x14ac:dyDescent="0.25">
      <c r="A83" s="4">
        <v>81</v>
      </c>
      <c r="B83" s="2" t="s">
        <v>131</v>
      </c>
      <c r="C83" s="6" t="s">
        <v>35</v>
      </c>
      <c r="D83" s="6">
        <v>5000</v>
      </c>
      <c r="E83" s="11">
        <v>0</v>
      </c>
      <c r="F83" s="10">
        <f t="shared" si="3"/>
        <v>0</v>
      </c>
      <c r="G83" s="9">
        <v>0.23</v>
      </c>
      <c r="H83" s="10">
        <f t="shared" si="4"/>
        <v>0</v>
      </c>
      <c r="I83" s="10">
        <f t="shared" si="5"/>
        <v>0</v>
      </c>
    </row>
    <row r="84" spans="1:9" x14ac:dyDescent="0.25">
      <c r="A84" s="4">
        <v>82</v>
      </c>
      <c r="B84" s="2" t="s">
        <v>132</v>
      </c>
      <c r="C84" s="6" t="s">
        <v>35</v>
      </c>
      <c r="D84" s="6">
        <v>160</v>
      </c>
      <c r="E84" s="11">
        <v>0</v>
      </c>
      <c r="F84" s="10">
        <f t="shared" si="3"/>
        <v>0</v>
      </c>
      <c r="G84" s="9">
        <v>0.23</v>
      </c>
      <c r="H84" s="10">
        <f t="shared" si="4"/>
        <v>0</v>
      </c>
      <c r="I84" s="10">
        <f t="shared" si="5"/>
        <v>0</v>
      </c>
    </row>
    <row r="85" spans="1:9" x14ac:dyDescent="0.25">
      <c r="A85" s="4">
        <v>83</v>
      </c>
      <c r="B85" s="2" t="s">
        <v>133</v>
      </c>
      <c r="C85" s="6" t="s">
        <v>54</v>
      </c>
      <c r="D85" s="6">
        <v>500</v>
      </c>
      <c r="E85" s="11">
        <v>0</v>
      </c>
      <c r="F85" s="10">
        <f t="shared" si="3"/>
        <v>0</v>
      </c>
      <c r="G85" s="9">
        <v>0.23</v>
      </c>
      <c r="H85" s="10">
        <f t="shared" si="4"/>
        <v>0</v>
      </c>
      <c r="I85" s="10">
        <f t="shared" si="5"/>
        <v>0</v>
      </c>
    </row>
    <row r="86" spans="1:9" x14ac:dyDescent="0.25">
      <c r="A86" s="4">
        <v>84</v>
      </c>
      <c r="B86" s="2" t="s">
        <v>134</v>
      </c>
      <c r="C86" s="6" t="s">
        <v>84</v>
      </c>
      <c r="D86" s="6">
        <v>120</v>
      </c>
      <c r="E86" s="11">
        <v>0</v>
      </c>
      <c r="F86" s="10">
        <f t="shared" si="3"/>
        <v>0</v>
      </c>
      <c r="G86" s="9">
        <v>0.23</v>
      </c>
      <c r="H86" s="10">
        <f t="shared" si="4"/>
        <v>0</v>
      </c>
      <c r="I86" s="10">
        <f t="shared" si="5"/>
        <v>0</v>
      </c>
    </row>
    <row r="87" spans="1:9" x14ac:dyDescent="0.25">
      <c r="A87" s="4">
        <v>85</v>
      </c>
      <c r="B87" s="2" t="s">
        <v>135</v>
      </c>
      <c r="C87" s="6" t="s">
        <v>54</v>
      </c>
      <c r="D87" s="6">
        <v>15</v>
      </c>
      <c r="E87" s="11">
        <v>0</v>
      </c>
      <c r="F87" s="10">
        <f t="shared" si="3"/>
        <v>0</v>
      </c>
      <c r="G87" s="9">
        <v>0.23</v>
      </c>
      <c r="H87" s="10">
        <f t="shared" si="4"/>
        <v>0</v>
      </c>
      <c r="I87" s="10">
        <f t="shared" si="5"/>
        <v>0</v>
      </c>
    </row>
    <row r="88" spans="1:9" x14ac:dyDescent="0.25">
      <c r="A88" s="4">
        <v>86</v>
      </c>
      <c r="B88" s="2" t="s">
        <v>136</v>
      </c>
      <c r="C88" s="6" t="s">
        <v>21</v>
      </c>
      <c r="D88" s="6">
        <v>4</v>
      </c>
      <c r="E88" s="11">
        <v>0</v>
      </c>
      <c r="F88" s="10">
        <f t="shared" si="3"/>
        <v>0</v>
      </c>
      <c r="G88" s="9">
        <v>0.23</v>
      </c>
      <c r="H88" s="10">
        <f t="shared" si="4"/>
        <v>0</v>
      </c>
      <c r="I88" s="10">
        <f t="shared" si="5"/>
        <v>0</v>
      </c>
    </row>
    <row r="89" spans="1:9" x14ac:dyDescent="0.25">
      <c r="A89" s="4">
        <v>87</v>
      </c>
      <c r="B89" s="2" t="s">
        <v>137</v>
      </c>
      <c r="C89" s="6" t="s">
        <v>84</v>
      </c>
      <c r="D89" s="6">
        <v>15</v>
      </c>
      <c r="E89" s="11">
        <v>0</v>
      </c>
      <c r="F89" s="10">
        <f t="shared" si="3"/>
        <v>0</v>
      </c>
      <c r="G89" s="9">
        <v>0.23</v>
      </c>
      <c r="H89" s="10">
        <f t="shared" si="4"/>
        <v>0</v>
      </c>
      <c r="I89" s="10">
        <f t="shared" si="5"/>
        <v>0</v>
      </c>
    </row>
    <row r="90" spans="1:9" x14ac:dyDescent="0.25">
      <c r="A90" s="4">
        <v>88</v>
      </c>
      <c r="B90" s="2" t="s">
        <v>138</v>
      </c>
      <c r="C90" s="6" t="s">
        <v>35</v>
      </c>
      <c r="D90" s="6">
        <v>130</v>
      </c>
      <c r="E90" s="11">
        <v>0</v>
      </c>
      <c r="F90" s="10">
        <f t="shared" si="3"/>
        <v>0</v>
      </c>
      <c r="G90" s="9">
        <v>0.23</v>
      </c>
      <c r="H90" s="10">
        <f t="shared" si="4"/>
        <v>0</v>
      </c>
      <c r="I90" s="10">
        <f t="shared" si="5"/>
        <v>0</v>
      </c>
    </row>
    <row r="91" spans="1:9" x14ac:dyDescent="0.25">
      <c r="A91" s="4">
        <v>89</v>
      </c>
      <c r="B91" s="2" t="s">
        <v>139</v>
      </c>
      <c r="C91" s="6" t="s">
        <v>21</v>
      </c>
      <c r="D91" s="6">
        <v>5</v>
      </c>
      <c r="E91" s="11">
        <v>0</v>
      </c>
      <c r="F91" s="10">
        <f t="shared" si="3"/>
        <v>0</v>
      </c>
      <c r="G91" s="9">
        <v>0.23</v>
      </c>
      <c r="H91" s="10">
        <f t="shared" si="4"/>
        <v>0</v>
      </c>
      <c r="I91" s="10">
        <f t="shared" si="5"/>
        <v>0</v>
      </c>
    </row>
    <row r="92" spans="1:9" x14ac:dyDescent="0.25">
      <c r="A92" s="4">
        <v>90</v>
      </c>
      <c r="B92" s="2" t="s">
        <v>140</v>
      </c>
      <c r="C92" s="6" t="s">
        <v>54</v>
      </c>
      <c r="D92" s="6">
        <v>90</v>
      </c>
      <c r="E92" s="11">
        <v>0</v>
      </c>
      <c r="F92" s="10">
        <f t="shared" si="3"/>
        <v>0</v>
      </c>
      <c r="G92" s="9">
        <v>0.23</v>
      </c>
      <c r="H92" s="10">
        <f t="shared" si="4"/>
        <v>0</v>
      </c>
      <c r="I92" s="10">
        <f t="shared" si="5"/>
        <v>0</v>
      </c>
    </row>
    <row r="93" spans="1:9" x14ac:dyDescent="0.25">
      <c r="A93" s="4">
        <v>91</v>
      </c>
      <c r="B93" s="2" t="s">
        <v>141</v>
      </c>
      <c r="C93" s="6" t="s">
        <v>142</v>
      </c>
      <c r="D93" s="6">
        <v>30</v>
      </c>
      <c r="E93" s="11">
        <v>0</v>
      </c>
      <c r="F93" s="10">
        <f t="shared" si="3"/>
        <v>0</v>
      </c>
      <c r="G93" s="9">
        <v>0.23</v>
      </c>
      <c r="H93" s="10">
        <f t="shared" si="4"/>
        <v>0</v>
      </c>
      <c r="I93" s="10">
        <f t="shared" si="5"/>
        <v>0</v>
      </c>
    </row>
    <row r="94" spans="1:9" x14ac:dyDescent="0.25">
      <c r="A94" s="4">
        <v>92</v>
      </c>
      <c r="B94" s="2" t="s">
        <v>143</v>
      </c>
      <c r="C94" s="6" t="s">
        <v>30</v>
      </c>
      <c r="D94" s="6">
        <v>300</v>
      </c>
      <c r="E94" s="11">
        <v>0</v>
      </c>
      <c r="F94" s="10">
        <f t="shared" si="3"/>
        <v>0</v>
      </c>
      <c r="G94" s="9">
        <v>0.23</v>
      </c>
      <c r="H94" s="10">
        <f t="shared" si="4"/>
        <v>0</v>
      </c>
      <c r="I94" s="10">
        <f t="shared" si="5"/>
        <v>0</v>
      </c>
    </row>
    <row r="95" spans="1:9" ht="30" x14ac:dyDescent="0.25">
      <c r="A95" s="4">
        <v>93</v>
      </c>
      <c r="B95" s="1" t="s">
        <v>144</v>
      </c>
      <c r="C95" s="6" t="s">
        <v>54</v>
      </c>
      <c r="D95" s="6">
        <v>70</v>
      </c>
      <c r="E95" s="11">
        <v>0</v>
      </c>
      <c r="F95" s="10">
        <f t="shared" si="3"/>
        <v>0</v>
      </c>
      <c r="G95" s="9">
        <v>0.23</v>
      </c>
      <c r="H95" s="10">
        <f t="shared" si="4"/>
        <v>0</v>
      </c>
      <c r="I95" s="10">
        <f t="shared" si="5"/>
        <v>0</v>
      </c>
    </row>
    <row r="96" spans="1:9" x14ac:dyDescent="0.25">
      <c r="A96" s="4">
        <v>94</v>
      </c>
      <c r="B96" s="2" t="s">
        <v>145</v>
      </c>
      <c r="C96" s="6" t="s">
        <v>21</v>
      </c>
      <c r="D96" s="6">
        <v>8</v>
      </c>
      <c r="E96" s="11">
        <v>0</v>
      </c>
      <c r="F96" s="10">
        <f t="shared" si="3"/>
        <v>0</v>
      </c>
      <c r="G96" s="9">
        <v>0.23</v>
      </c>
      <c r="H96" s="10">
        <f t="shared" si="4"/>
        <v>0</v>
      </c>
      <c r="I96" s="10">
        <f t="shared" si="5"/>
        <v>0</v>
      </c>
    </row>
    <row r="97" spans="1:9" x14ac:dyDescent="0.25">
      <c r="A97" s="4">
        <v>95</v>
      </c>
      <c r="B97" s="2" t="s">
        <v>326</v>
      </c>
      <c r="C97" s="6" t="s">
        <v>35</v>
      </c>
      <c r="D97" s="6">
        <v>60</v>
      </c>
      <c r="E97" s="11">
        <v>0</v>
      </c>
      <c r="F97" s="10">
        <f t="shared" si="3"/>
        <v>0</v>
      </c>
      <c r="G97" s="9">
        <v>0.23</v>
      </c>
      <c r="H97" s="10">
        <f t="shared" si="4"/>
        <v>0</v>
      </c>
      <c r="I97" s="10">
        <f t="shared" si="5"/>
        <v>0</v>
      </c>
    </row>
    <row r="98" spans="1:9" x14ac:dyDescent="0.25">
      <c r="A98" s="4">
        <v>96</v>
      </c>
      <c r="B98" s="2" t="s">
        <v>331</v>
      </c>
      <c r="C98" s="6" t="s">
        <v>21</v>
      </c>
      <c r="D98" s="6">
        <v>11</v>
      </c>
      <c r="E98" s="11">
        <v>0</v>
      </c>
      <c r="F98" s="10">
        <f t="shared" ref="F98:F99" si="6">E98*D98</f>
        <v>0</v>
      </c>
      <c r="G98" s="9">
        <v>0.23</v>
      </c>
      <c r="H98" s="10">
        <f t="shared" ref="H98:H99" si="7">E98*(100%+G98)</f>
        <v>0</v>
      </c>
      <c r="I98" s="10">
        <f t="shared" ref="I98:I99" si="8">H98*D98</f>
        <v>0</v>
      </c>
    </row>
    <row r="99" spans="1:9" x14ac:dyDescent="0.25">
      <c r="A99" s="4">
        <v>97</v>
      </c>
      <c r="B99" s="2" t="s">
        <v>327</v>
      </c>
      <c r="C99" s="6" t="s">
        <v>328</v>
      </c>
      <c r="D99" s="6">
        <v>20</v>
      </c>
      <c r="E99" s="11">
        <v>0</v>
      </c>
      <c r="F99" s="10">
        <f t="shared" si="6"/>
        <v>0</v>
      </c>
      <c r="G99" s="9">
        <v>0.23</v>
      </c>
      <c r="H99" s="10">
        <f t="shared" si="7"/>
        <v>0</v>
      </c>
      <c r="I99" s="10">
        <f t="shared" si="8"/>
        <v>0</v>
      </c>
    </row>
    <row r="100" spans="1:9" x14ac:dyDescent="0.25">
      <c r="A100" s="4">
        <v>98</v>
      </c>
      <c r="B100" s="2" t="s">
        <v>147</v>
      </c>
      <c r="C100" s="6" t="s">
        <v>35</v>
      </c>
      <c r="D100" s="24">
        <v>25</v>
      </c>
      <c r="E100" s="11">
        <v>0</v>
      </c>
      <c r="F100" s="10">
        <f t="shared" si="3"/>
        <v>0</v>
      </c>
      <c r="G100" s="9">
        <v>0.23</v>
      </c>
      <c r="H100" s="10">
        <f t="shared" si="4"/>
        <v>0</v>
      </c>
      <c r="I100" s="10">
        <f t="shared" si="5"/>
        <v>0</v>
      </c>
    </row>
    <row r="101" spans="1:9" x14ac:dyDescent="0.25">
      <c r="A101" s="4">
        <v>99</v>
      </c>
      <c r="B101" s="2" t="s">
        <v>330</v>
      </c>
      <c r="C101" s="6" t="s">
        <v>148</v>
      </c>
      <c r="D101" s="24">
        <v>5</v>
      </c>
      <c r="E101" s="11">
        <v>0</v>
      </c>
      <c r="F101" s="10">
        <f t="shared" si="3"/>
        <v>0</v>
      </c>
      <c r="G101" s="9">
        <v>0.23</v>
      </c>
      <c r="H101" s="10">
        <f t="shared" si="4"/>
        <v>0</v>
      </c>
      <c r="I101" s="10">
        <f t="shared" si="5"/>
        <v>0</v>
      </c>
    </row>
    <row r="102" spans="1:9" x14ac:dyDescent="0.25">
      <c r="A102" s="4">
        <v>100</v>
      </c>
      <c r="B102" s="2" t="s">
        <v>150</v>
      </c>
      <c r="C102" s="6" t="s">
        <v>30</v>
      </c>
      <c r="D102" s="24">
        <v>30</v>
      </c>
      <c r="E102" s="11">
        <v>0</v>
      </c>
      <c r="F102" s="10">
        <f t="shared" si="3"/>
        <v>0</v>
      </c>
      <c r="G102" s="9">
        <v>0.23</v>
      </c>
      <c r="H102" s="10">
        <f t="shared" si="4"/>
        <v>0</v>
      </c>
      <c r="I102" s="10">
        <f t="shared" si="5"/>
        <v>0</v>
      </c>
    </row>
    <row r="103" spans="1:9" x14ac:dyDescent="0.25">
      <c r="A103" s="4">
        <v>101</v>
      </c>
      <c r="B103" s="2" t="s">
        <v>151</v>
      </c>
      <c r="C103" s="6" t="s">
        <v>35</v>
      </c>
      <c r="D103" s="24">
        <v>14</v>
      </c>
      <c r="E103" s="11">
        <v>0</v>
      </c>
      <c r="F103" s="10">
        <f t="shared" si="3"/>
        <v>0</v>
      </c>
      <c r="G103" s="9">
        <v>0.23</v>
      </c>
      <c r="H103" s="10">
        <f t="shared" si="4"/>
        <v>0</v>
      </c>
      <c r="I103" s="10">
        <f t="shared" si="5"/>
        <v>0</v>
      </c>
    </row>
    <row r="104" spans="1:9" x14ac:dyDescent="0.25">
      <c r="A104" s="4">
        <v>102</v>
      </c>
      <c r="B104" s="2" t="s">
        <v>152</v>
      </c>
      <c r="C104" s="6" t="s">
        <v>35</v>
      </c>
      <c r="D104" s="24">
        <v>24</v>
      </c>
      <c r="E104" s="11">
        <v>0</v>
      </c>
      <c r="F104" s="10">
        <f t="shared" si="3"/>
        <v>0</v>
      </c>
      <c r="G104" s="9">
        <v>0.23</v>
      </c>
      <c r="H104" s="10">
        <f t="shared" si="4"/>
        <v>0</v>
      </c>
      <c r="I104" s="10">
        <f t="shared" si="5"/>
        <v>0</v>
      </c>
    </row>
    <row r="105" spans="1:9" x14ac:dyDescent="0.25">
      <c r="A105" s="4">
        <v>103</v>
      </c>
      <c r="B105" s="2" t="s">
        <v>153</v>
      </c>
      <c r="C105" s="6" t="s">
        <v>35</v>
      </c>
      <c r="D105" s="6">
        <v>6</v>
      </c>
      <c r="E105" s="11">
        <v>0</v>
      </c>
      <c r="F105" s="10">
        <f t="shared" si="3"/>
        <v>0</v>
      </c>
      <c r="G105" s="9">
        <v>0.23</v>
      </c>
      <c r="H105" s="10">
        <f t="shared" si="4"/>
        <v>0</v>
      </c>
      <c r="I105" s="10">
        <f t="shared" si="5"/>
        <v>0</v>
      </c>
    </row>
    <row r="106" spans="1:9" x14ac:dyDescent="0.25">
      <c r="A106" s="4">
        <v>104</v>
      </c>
      <c r="B106" s="2" t="s">
        <v>329</v>
      </c>
      <c r="C106" s="6" t="s">
        <v>328</v>
      </c>
      <c r="D106" s="6">
        <v>1350</v>
      </c>
      <c r="E106" s="11"/>
      <c r="F106" s="10"/>
      <c r="G106" s="9"/>
      <c r="H106" s="10"/>
      <c r="I106" s="10"/>
    </row>
    <row r="107" spans="1:9" x14ac:dyDescent="0.25">
      <c r="A107" s="4">
        <v>105</v>
      </c>
      <c r="B107" s="2" t="s">
        <v>323</v>
      </c>
      <c r="C107" s="6" t="s">
        <v>35</v>
      </c>
      <c r="D107" s="6">
        <v>20</v>
      </c>
      <c r="E107" s="11">
        <v>0</v>
      </c>
      <c r="F107" s="10">
        <f t="shared" si="3"/>
        <v>0</v>
      </c>
      <c r="G107" s="9">
        <v>0.23</v>
      </c>
      <c r="H107" s="10">
        <f t="shared" si="4"/>
        <v>0</v>
      </c>
      <c r="I107" s="10">
        <f t="shared" si="5"/>
        <v>0</v>
      </c>
    </row>
    <row r="108" spans="1:9" x14ac:dyDescent="0.25">
      <c r="A108" s="4">
        <v>106</v>
      </c>
      <c r="B108" s="2" t="s">
        <v>154</v>
      </c>
      <c r="C108" s="6" t="s">
        <v>35</v>
      </c>
      <c r="D108" s="6">
        <v>60</v>
      </c>
      <c r="E108" s="11">
        <v>0</v>
      </c>
      <c r="F108" s="10">
        <f t="shared" ref="F108:F115" si="9">E108*D108</f>
        <v>0</v>
      </c>
      <c r="G108" s="9">
        <v>0.23</v>
      </c>
      <c r="H108" s="10">
        <f t="shared" ref="H108:H115" si="10">E108*(100%+G108)</f>
        <v>0</v>
      </c>
      <c r="I108" s="10">
        <f t="shared" ref="I108:I115" si="11">H108*D108</f>
        <v>0</v>
      </c>
    </row>
    <row r="109" spans="1:9" x14ac:dyDescent="0.25">
      <c r="A109" s="4">
        <v>107</v>
      </c>
      <c r="B109" s="2" t="s">
        <v>332</v>
      </c>
      <c r="C109" s="6" t="s">
        <v>35</v>
      </c>
      <c r="D109" s="6">
        <v>30</v>
      </c>
      <c r="E109" s="11"/>
      <c r="F109" s="10"/>
      <c r="G109" s="9"/>
      <c r="H109" s="10"/>
      <c r="I109" s="10"/>
    </row>
    <row r="110" spans="1:9" x14ac:dyDescent="0.25">
      <c r="A110" s="4">
        <v>108</v>
      </c>
      <c r="B110" s="2" t="s">
        <v>155</v>
      </c>
      <c r="C110" s="6" t="s">
        <v>35</v>
      </c>
      <c r="D110" s="6">
        <v>12</v>
      </c>
      <c r="E110" s="11">
        <v>0</v>
      </c>
      <c r="F110" s="10">
        <f t="shared" si="9"/>
        <v>0</v>
      </c>
      <c r="G110" s="9">
        <v>0.23</v>
      </c>
      <c r="H110" s="10">
        <f t="shared" si="10"/>
        <v>0</v>
      </c>
      <c r="I110" s="10">
        <f t="shared" si="11"/>
        <v>0</v>
      </c>
    </row>
    <row r="111" spans="1:9" x14ac:dyDescent="0.25">
      <c r="A111" s="4">
        <v>109</v>
      </c>
      <c r="B111" s="2" t="s">
        <v>156</v>
      </c>
      <c r="C111" s="6" t="s">
        <v>35</v>
      </c>
      <c r="D111" s="6">
        <v>6</v>
      </c>
      <c r="E111" s="11">
        <v>0</v>
      </c>
      <c r="F111" s="10">
        <f t="shared" si="9"/>
        <v>0</v>
      </c>
      <c r="G111" s="9">
        <v>0.23</v>
      </c>
      <c r="H111" s="10">
        <f t="shared" si="10"/>
        <v>0</v>
      </c>
      <c r="I111" s="10">
        <f t="shared" si="11"/>
        <v>0</v>
      </c>
    </row>
    <row r="112" spans="1:9" x14ac:dyDescent="0.25">
      <c r="A112" s="4">
        <v>110</v>
      </c>
      <c r="B112" s="2" t="s">
        <v>157</v>
      </c>
      <c r="C112" s="6" t="s">
        <v>35</v>
      </c>
      <c r="D112" s="6">
        <v>5</v>
      </c>
      <c r="E112" s="11">
        <v>0</v>
      </c>
      <c r="F112" s="10">
        <f t="shared" si="9"/>
        <v>0</v>
      </c>
      <c r="G112" s="9">
        <v>0.23</v>
      </c>
      <c r="H112" s="10">
        <f t="shared" si="10"/>
        <v>0</v>
      </c>
      <c r="I112" s="10">
        <f t="shared" si="11"/>
        <v>0</v>
      </c>
    </row>
    <row r="113" spans="1:9" ht="30" x14ac:dyDescent="0.25">
      <c r="A113" s="4">
        <v>111</v>
      </c>
      <c r="B113" s="1" t="s">
        <v>158</v>
      </c>
      <c r="C113" s="6" t="s">
        <v>35</v>
      </c>
      <c r="D113" s="6">
        <v>20</v>
      </c>
      <c r="E113" s="11">
        <v>0</v>
      </c>
      <c r="F113" s="10">
        <f t="shared" si="9"/>
        <v>0</v>
      </c>
      <c r="G113" s="9">
        <v>0.23</v>
      </c>
      <c r="H113" s="10">
        <f t="shared" si="10"/>
        <v>0</v>
      </c>
      <c r="I113" s="10">
        <f t="shared" si="11"/>
        <v>0</v>
      </c>
    </row>
    <row r="114" spans="1:9" x14ac:dyDescent="0.25">
      <c r="A114" s="4">
        <v>112</v>
      </c>
      <c r="B114" s="2" t="s">
        <v>324</v>
      </c>
      <c r="C114" s="6" t="s">
        <v>35</v>
      </c>
      <c r="D114" s="6">
        <v>400</v>
      </c>
      <c r="E114" s="11">
        <v>0</v>
      </c>
      <c r="F114" s="10">
        <f t="shared" si="9"/>
        <v>0</v>
      </c>
      <c r="G114" s="9">
        <v>0.23</v>
      </c>
      <c r="H114" s="10">
        <f t="shared" si="10"/>
        <v>0</v>
      </c>
      <c r="I114" s="10">
        <f t="shared" si="11"/>
        <v>0</v>
      </c>
    </row>
    <row r="115" spans="1:9" x14ac:dyDescent="0.25">
      <c r="A115" s="4">
        <v>113</v>
      </c>
      <c r="B115" s="2" t="s">
        <v>159</v>
      </c>
      <c r="C115" s="6" t="s">
        <v>35</v>
      </c>
      <c r="D115" s="6">
        <v>30</v>
      </c>
      <c r="E115" s="11">
        <v>0</v>
      </c>
      <c r="F115" s="10">
        <f t="shared" si="9"/>
        <v>0</v>
      </c>
      <c r="G115" s="9">
        <v>0.23</v>
      </c>
      <c r="H115" s="10">
        <f t="shared" si="10"/>
        <v>0</v>
      </c>
      <c r="I115" s="10">
        <f t="shared" si="11"/>
        <v>0</v>
      </c>
    </row>
    <row r="116" spans="1:9" x14ac:dyDescent="0.25">
      <c r="B116" s="22" t="s">
        <v>312</v>
      </c>
      <c r="C116" s="22"/>
      <c r="D116" s="22"/>
      <c r="E116" s="14"/>
      <c r="F116" s="15">
        <f>SUM(F3:F115)</f>
        <v>0</v>
      </c>
      <c r="G116" s="15"/>
      <c r="H116" s="15"/>
      <c r="I116" s="15">
        <f>SUM(I3:I115)</f>
        <v>0</v>
      </c>
    </row>
  </sheetData>
  <mergeCells count="2">
    <mergeCell ref="A1:I1"/>
    <mergeCell ref="B116:D1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B8059-2273-426A-A2D2-F3789194BAA4}">
  <dimension ref="A1:I59"/>
  <sheetViews>
    <sheetView topLeftCell="A32" workbookViewId="0">
      <selection activeCell="M48" sqref="M48"/>
    </sheetView>
  </sheetViews>
  <sheetFormatPr defaultRowHeight="15" x14ac:dyDescent="0.25"/>
  <cols>
    <col min="1" max="1" width="6.42578125" style="7" customWidth="1"/>
    <col min="2" max="2" width="33.140625" style="13" customWidth="1"/>
    <col min="3" max="3" width="6.5703125" style="7" customWidth="1"/>
    <col min="4" max="4" width="8.7109375" style="7" customWidth="1"/>
    <col min="5" max="5" width="14.5703125" customWidth="1"/>
    <col min="6" max="6" width="15.8554687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20" t="s">
        <v>303</v>
      </c>
      <c r="B1" s="20"/>
      <c r="C1" s="20"/>
      <c r="D1" s="20"/>
      <c r="E1" s="20"/>
      <c r="F1" s="20"/>
      <c r="G1" s="20"/>
      <c r="H1" s="20"/>
      <c r="I1" s="20"/>
    </row>
    <row r="2" spans="1:9" ht="38.25" x14ac:dyDescent="0.25">
      <c r="A2" s="6" t="s">
        <v>36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161</v>
      </c>
      <c r="C3" s="8" t="s">
        <v>21</v>
      </c>
      <c r="D3" s="8">
        <v>520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162</v>
      </c>
      <c r="C4" s="8" t="s">
        <v>21</v>
      </c>
      <c r="D4" s="8">
        <v>120</v>
      </c>
      <c r="E4" s="11">
        <v>0</v>
      </c>
      <c r="F4" s="10">
        <f t="shared" ref="F4:F58" si="0">E4*D4</f>
        <v>0</v>
      </c>
      <c r="G4" s="9">
        <v>0.23</v>
      </c>
      <c r="H4" s="10">
        <f t="shared" ref="H4:H58" si="1">E4*(100%+G4)</f>
        <v>0</v>
      </c>
      <c r="I4" s="10">
        <f t="shared" ref="I4:I58" si="2">H4*D4</f>
        <v>0</v>
      </c>
    </row>
    <row r="5" spans="1:9" x14ac:dyDescent="0.25">
      <c r="A5" s="4">
        <v>3</v>
      </c>
      <c r="B5" s="1" t="s">
        <v>163</v>
      </c>
      <c r="C5" s="8" t="s">
        <v>21</v>
      </c>
      <c r="D5" s="8">
        <v>170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164</v>
      </c>
      <c r="C6" s="8" t="s">
        <v>21</v>
      </c>
      <c r="D6" s="8">
        <v>220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165</v>
      </c>
      <c r="C7" s="8" t="s">
        <v>21</v>
      </c>
      <c r="D7" s="8">
        <v>315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1" t="s">
        <v>166</v>
      </c>
      <c r="C8" s="6" t="s">
        <v>21</v>
      </c>
      <c r="D8" s="6">
        <v>1100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1" t="s">
        <v>167</v>
      </c>
      <c r="C9" s="6" t="s">
        <v>21</v>
      </c>
      <c r="D9" s="6">
        <v>70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ht="30" x14ac:dyDescent="0.25">
      <c r="A10" s="4">
        <v>8</v>
      </c>
      <c r="B10" s="1" t="s">
        <v>168</v>
      </c>
      <c r="C10" s="8" t="s">
        <v>21</v>
      </c>
      <c r="D10" s="8">
        <v>35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ht="30" x14ac:dyDescent="0.25">
      <c r="A11" s="4">
        <v>9</v>
      </c>
      <c r="B11" s="1" t="s">
        <v>169</v>
      </c>
      <c r="C11" s="6" t="s">
        <v>21</v>
      </c>
      <c r="D11" s="6">
        <v>40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ht="30" x14ac:dyDescent="0.25">
      <c r="A12" s="4">
        <v>10</v>
      </c>
      <c r="B12" s="1" t="s">
        <v>170</v>
      </c>
      <c r="C12" s="8" t="s">
        <v>21</v>
      </c>
      <c r="D12" s="8">
        <v>25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1" t="s">
        <v>171</v>
      </c>
      <c r="C13" s="8" t="s">
        <v>21</v>
      </c>
      <c r="D13" s="8">
        <v>750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ht="30" x14ac:dyDescent="0.25">
      <c r="A14" s="4">
        <v>12</v>
      </c>
      <c r="B14" s="1" t="s">
        <v>172</v>
      </c>
      <c r="C14" s="6" t="s">
        <v>21</v>
      </c>
      <c r="D14" s="6">
        <v>16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x14ac:dyDescent="0.25">
      <c r="A15" s="4">
        <v>13</v>
      </c>
      <c r="B15" s="1" t="s">
        <v>173</v>
      </c>
      <c r="C15" s="8" t="s">
        <v>21</v>
      </c>
      <c r="D15" s="8">
        <v>75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x14ac:dyDescent="0.25">
      <c r="A16" s="4">
        <v>14</v>
      </c>
      <c r="B16" s="1" t="s">
        <v>174</v>
      </c>
      <c r="C16" s="8" t="s">
        <v>21</v>
      </c>
      <c r="D16" s="8">
        <v>15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ht="30" x14ac:dyDescent="0.25">
      <c r="A17" s="4">
        <v>15</v>
      </c>
      <c r="B17" s="1" t="s">
        <v>175</v>
      </c>
      <c r="C17" s="8" t="s">
        <v>21</v>
      </c>
      <c r="D17" s="8">
        <v>6</v>
      </c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x14ac:dyDescent="0.25">
      <c r="A18" s="4">
        <v>16</v>
      </c>
      <c r="B18" s="1" t="s">
        <v>347</v>
      </c>
      <c r="C18" s="8" t="s">
        <v>301</v>
      </c>
      <c r="D18" s="8">
        <v>30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x14ac:dyDescent="0.25">
      <c r="A19" s="4">
        <v>17</v>
      </c>
      <c r="B19" s="1" t="s">
        <v>177</v>
      </c>
      <c r="C19" s="6" t="s">
        <v>21</v>
      </c>
      <c r="D19" s="6">
        <v>40</v>
      </c>
      <c r="E19" s="11">
        <v>0</v>
      </c>
      <c r="F19" s="10">
        <f t="shared" si="0"/>
        <v>0</v>
      </c>
      <c r="G19" s="9">
        <v>0.23</v>
      </c>
      <c r="H19" s="10">
        <f t="shared" si="1"/>
        <v>0</v>
      </c>
      <c r="I19" s="10">
        <f t="shared" si="2"/>
        <v>0</v>
      </c>
    </row>
    <row r="20" spans="1:9" ht="30" x14ac:dyDescent="0.25">
      <c r="A20" s="4">
        <v>18</v>
      </c>
      <c r="B20" s="1" t="s">
        <v>178</v>
      </c>
      <c r="C20" s="8" t="s">
        <v>21</v>
      </c>
      <c r="D20" s="8">
        <v>40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19</v>
      </c>
      <c r="B21" s="1" t="s">
        <v>179</v>
      </c>
      <c r="C21" s="8" t="s">
        <v>21</v>
      </c>
      <c r="D21" s="8">
        <v>30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x14ac:dyDescent="0.25">
      <c r="A22" s="4">
        <v>20</v>
      </c>
      <c r="B22" s="1" t="s">
        <v>180</v>
      </c>
      <c r="C22" s="8" t="s">
        <v>21</v>
      </c>
      <c r="D22" s="8">
        <v>2200</v>
      </c>
      <c r="E22" s="11">
        <v>0</v>
      </c>
      <c r="F22" s="10">
        <f t="shared" si="0"/>
        <v>0</v>
      </c>
      <c r="G22" s="9">
        <v>0.23</v>
      </c>
      <c r="H22" s="10">
        <f t="shared" si="1"/>
        <v>0</v>
      </c>
      <c r="I22" s="10">
        <f t="shared" si="2"/>
        <v>0</v>
      </c>
    </row>
    <row r="23" spans="1:9" x14ac:dyDescent="0.25">
      <c r="A23" s="4">
        <v>21</v>
      </c>
      <c r="B23" s="1" t="s">
        <v>181</v>
      </c>
      <c r="C23" s="8" t="s">
        <v>21</v>
      </c>
      <c r="D23" s="8">
        <v>100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1" t="s">
        <v>182</v>
      </c>
      <c r="C24" s="6" t="s">
        <v>21</v>
      </c>
      <c r="D24" s="6">
        <v>10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x14ac:dyDescent="0.25">
      <c r="A25" s="4">
        <v>23</v>
      </c>
      <c r="B25" s="1" t="s">
        <v>183</v>
      </c>
      <c r="C25" s="6" t="s">
        <v>21</v>
      </c>
      <c r="D25" s="6">
        <v>30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ht="30" x14ac:dyDescent="0.25">
      <c r="A26" s="4">
        <v>24</v>
      </c>
      <c r="B26" s="1" t="s">
        <v>325</v>
      </c>
      <c r="C26" s="8" t="s">
        <v>21</v>
      </c>
      <c r="D26" s="8">
        <v>400</v>
      </c>
      <c r="E26" s="11">
        <v>0</v>
      </c>
      <c r="F26" s="10">
        <f t="shared" si="0"/>
        <v>0</v>
      </c>
      <c r="G26" s="9">
        <v>0.23</v>
      </c>
      <c r="H26" s="10">
        <f t="shared" si="1"/>
        <v>0</v>
      </c>
      <c r="I26" s="10">
        <f t="shared" si="2"/>
        <v>0</v>
      </c>
    </row>
    <row r="27" spans="1:9" x14ac:dyDescent="0.25">
      <c r="A27" s="4">
        <v>25</v>
      </c>
      <c r="B27" s="1" t="s">
        <v>184</v>
      </c>
      <c r="C27" s="8" t="s">
        <v>21</v>
      </c>
      <c r="D27" s="8">
        <v>170</v>
      </c>
      <c r="E27" s="11">
        <v>0</v>
      </c>
      <c r="F27" s="10">
        <f t="shared" si="0"/>
        <v>0</v>
      </c>
      <c r="G27" s="9">
        <v>0.23</v>
      </c>
      <c r="H27" s="10">
        <f t="shared" si="1"/>
        <v>0</v>
      </c>
      <c r="I27" s="10">
        <f t="shared" si="2"/>
        <v>0</v>
      </c>
    </row>
    <row r="28" spans="1:9" ht="30" x14ac:dyDescent="0.25">
      <c r="A28" s="4">
        <v>26</v>
      </c>
      <c r="B28" s="1" t="s">
        <v>185</v>
      </c>
      <c r="C28" s="8" t="s">
        <v>21</v>
      </c>
      <c r="D28" s="8">
        <v>200</v>
      </c>
      <c r="E28" s="11">
        <v>0</v>
      </c>
      <c r="F28" s="10">
        <f t="shared" si="0"/>
        <v>0</v>
      </c>
      <c r="G28" s="9">
        <v>0.23</v>
      </c>
      <c r="H28" s="10">
        <f t="shared" si="1"/>
        <v>0</v>
      </c>
      <c r="I28" s="10">
        <f t="shared" si="2"/>
        <v>0</v>
      </c>
    </row>
    <row r="29" spans="1:9" ht="30" x14ac:dyDescent="0.25">
      <c r="A29" s="4">
        <v>27</v>
      </c>
      <c r="B29" s="1" t="s">
        <v>186</v>
      </c>
      <c r="C29" s="8" t="s">
        <v>35</v>
      </c>
      <c r="D29" s="8">
        <v>135</v>
      </c>
      <c r="E29" s="11">
        <v>0</v>
      </c>
      <c r="F29" s="10">
        <f t="shared" si="0"/>
        <v>0</v>
      </c>
      <c r="G29" s="9">
        <v>0.23</v>
      </c>
      <c r="H29" s="10">
        <f t="shared" si="1"/>
        <v>0</v>
      </c>
      <c r="I29" s="10">
        <f t="shared" si="2"/>
        <v>0</v>
      </c>
    </row>
    <row r="30" spans="1:9" ht="30" x14ac:dyDescent="0.25">
      <c r="A30" s="4">
        <v>28</v>
      </c>
      <c r="B30" s="1" t="s">
        <v>187</v>
      </c>
      <c r="C30" s="8" t="s">
        <v>21</v>
      </c>
      <c r="D30" s="8">
        <v>5</v>
      </c>
      <c r="E30" s="11">
        <v>0</v>
      </c>
      <c r="F30" s="10">
        <f t="shared" si="0"/>
        <v>0</v>
      </c>
      <c r="G30" s="9">
        <v>0.23</v>
      </c>
      <c r="H30" s="10">
        <f t="shared" si="1"/>
        <v>0</v>
      </c>
      <c r="I30" s="10">
        <f t="shared" si="2"/>
        <v>0</v>
      </c>
    </row>
    <row r="31" spans="1:9" ht="30" x14ac:dyDescent="0.25">
      <c r="A31" s="4">
        <v>29</v>
      </c>
      <c r="B31" s="12" t="s">
        <v>188</v>
      </c>
      <c r="C31" s="4" t="s">
        <v>21</v>
      </c>
      <c r="D31" s="4">
        <v>65</v>
      </c>
      <c r="E31" s="11">
        <v>0</v>
      </c>
      <c r="F31" s="10">
        <f t="shared" si="0"/>
        <v>0</v>
      </c>
      <c r="G31" s="9">
        <v>0.23</v>
      </c>
      <c r="H31" s="10">
        <f t="shared" si="1"/>
        <v>0</v>
      </c>
      <c r="I31" s="10">
        <f t="shared" si="2"/>
        <v>0</v>
      </c>
    </row>
    <row r="32" spans="1:9" x14ac:dyDescent="0.25">
      <c r="A32" s="4">
        <v>30</v>
      </c>
      <c r="B32" s="12" t="s">
        <v>189</v>
      </c>
      <c r="C32" s="4" t="s">
        <v>21</v>
      </c>
      <c r="D32" s="4">
        <v>60</v>
      </c>
      <c r="E32" s="11">
        <v>0</v>
      </c>
      <c r="F32" s="10">
        <f t="shared" si="0"/>
        <v>0</v>
      </c>
      <c r="G32" s="9">
        <v>0.23</v>
      </c>
      <c r="H32" s="10">
        <f t="shared" si="1"/>
        <v>0</v>
      </c>
      <c r="I32" s="10">
        <f t="shared" si="2"/>
        <v>0</v>
      </c>
    </row>
    <row r="33" spans="1:9" x14ac:dyDescent="0.25">
      <c r="A33" s="4">
        <v>31</v>
      </c>
      <c r="B33" s="12" t="s">
        <v>190</v>
      </c>
      <c r="C33" s="4" t="s">
        <v>21</v>
      </c>
      <c r="D33" s="4">
        <v>1200</v>
      </c>
      <c r="E33" s="11">
        <v>0</v>
      </c>
      <c r="F33" s="10">
        <f t="shared" si="0"/>
        <v>0</v>
      </c>
      <c r="G33" s="9">
        <v>0.23</v>
      </c>
      <c r="H33" s="10">
        <f t="shared" si="1"/>
        <v>0</v>
      </c>
      <c r="I33" s="10">
        <f t="shared" si="2"/>
        <v>0</v>
      </c>
    </row>
    <row r="34" spans="1:9" x14ac:dyDescent="0.25">
      <c r="A34" s="4">
        <v>32</v>
      </c>
      <c r="B34" s="12" t="s">
        <v>191</v>
      </c>
      <c r="C34" s="4" t="s">
        <v>21</v>
      </c>
      <c r="D34" s="4">
        <v>45</v>
      </c>
      <c r="E34" s="11">
        <v>0</v>
      </c>
      <c r="F34" s="10">
        <f t="shared" si="0"/>
        <v>0</v>
      </c>
      <c r="G34" s="9">
        <v>0.23</v>
      </c>
      <c r="H34" s="10">
        <f t="shared" si="1"/>
        <v>0</v>
      </c>
      <c r="I34" s="10">
        <f t="shared" si="2"/>
        <v>0</v>
      </c>
    </row>
    <row r="35" spans="1:9" x14ac:dyDescent="0.25">
      <c r="A35" s="4">
        <v>33</v>
      </c>
      <c r="B35" s="12" t="s">
        <v>192</v>
      </c>
      <c r="C35" s="4" t="s">
        <v>21</v>
      </c>
      <c r="D35" s="4">
        <v>130</v>
      </c>
      <c r="E35" s="11">
        <v>0</v>
      </c>
      <c r="F35" s="10">
        <f t="shared" si="0"/>
        <v>0</v>
      </c>
      <c r="G35" s="9">
        <v>0.23</v>
      </c>
      <c r="H35" s="10">
        <f t="shared" si="1"/>
        <v>0</v>
      </c>
      <c r="I35" s="10">
        <f t="shared" si="2"/>
        <v>0</v>
      </c>
    </row>
    <row r="36" spans="1:9" x14ac:dyDescent="0.25">
      <c r="A36" s="4">
        <v>34</v>
      </c>
      <c r="B36" s="12" t="s">
        <v>193</v>
      </c>
      <c r="C36" s="4" t="s">
        <v>9</v>
      </c>
      <c r="D36" s="4">
        <v>750</v>
      </c>
      <c r="E36" s="11">
        <v>0</v>
      </c>
      <c r="F36" s="10">
        <f t="shared" si="0"/>
        <v>0</v>
      </c>
      <c r="G36" s="9">
        <v>0.23</v>
      </c>
      <c r="H36" s="10">
        <f t="shared" si="1"/>
        <v>0</v>
      </c>
      <c r="I36" s="10">
        <f t="shared" si="2"/>
        <v>0</v>
      </c>
    </row>
    <row r="37" spans="1:9" x14ac:dyDescent="0.25">
      <c r="A37" s="4">
        <v>35</v>
      </c>
      <c r="B37" s="12" t="s">
        <v>194</v>
      </c>
      <c r="C37" s="4" t="s">
        <v>21</v>
      </c>
      <c r="D37" s="4">
        <v>25</v>
      </c>
      <c r="E37" s="11">
        <v>0</v>
      </c>
      <c r="F37" s="10">
        <f t="shared" si="0"/>
        <v>0</v>
      </c>
      <c r="G37" s="9">
        <v>0.23</v>
      </c>
      <c r="H37" s="10">
        <f t="shared" si="1"/>
        <v>0</v>
      </c>
      <c r="I37" s="10">
        <f t="shared" si="2"/>
        <v>0</v>
      </c>
    </row>
    <row r="38" spans="1:9" ht="30" x14ac:dyDescent="0.25">
      <c r="A38" s="4">
        <v>36</v>
      </c>
      <c r="B38" s="12" t="s">
        <v>195</v>
      </c>
      <c r="C38" s="4" t="s">
        <v>21</v>
      </c>
      <c r="D38" s="4">
        <v>2.5</v>
      </c>
      <c r="E38" s="11">
        <v>0</v>
      </c>
      <c r="F38" s="10">
        <f t="shared" si="0"/>
        <v>0</v>
      </c>
      <c r="G38" s="9">
        <v>0.23</v>
      </c>
      <c r="H38" s="10">
        <f t="shared" si="1"/>
        <v>0</v>
      </c>
      <c r="I38" s="10">
        <f t="shared" si="2"/>
        <v>0</v>
      </c>
    </row>
    <row r="39" spans="1:9" ht="30" x14ac:dyDescent="0.25">
      <c r="A39" s="4">
        <v>37</v>
      </c>
      <c r="B39" s="12" t="s">
        <v>196</v>
      </c>
      <c r="C39" s="4" t="s">
        <v>21</v>
      </c>
      <c r="D39" s="4">
        <v>5</v>
      </c>
      <c r="E39" s="11">
        <v>0</v>
      </c>
      <c r="F39" s="10">
        <f t="shared" si="0"/>
        <v>0</v>
      </c>
      <c r="G39" s="9">
        <v>0.23</v>
      </c>
      <c r="H39" s="10">
        <f t="shared" si="1"/>
        <v>0</v>
      </c>
      <c r="I39" s="10">
        <f t="shared" si="2"/>
        <v>0</v>
      </c>
    </row>
    <row r="40" spans="1:9" x14ac:dyDescent="0.25">
      <c r="A40" s="4">
        <v>38</v>
      </c>
      <c r="B40" s="12" t="s">
        <v>197</v>
      </c>
      <c r="C40" s="4" t="s">
        <v>21</v>
      </c>
      <c r="D40" s="4">
        <v>150</v>
      </c>
      <c r="E40" s="11">
        <v>0</v>
      </c>
      <c r="F40" s="10">
        <f t="shared" si="0"/>
        <v>0</v>
      </c>
      <c r="G40" s="9">
        <v>0.23</v>
      </c>
      <c r="H40" s="10">
        <f t="shared" si="1"/>
        <v>0</v>
      </c>
      <c r="I40" s="10">
        <f t="shared" si="2"/>
        <v>0</v>
      </c>
    </row>
    <row r="41" spans="1:9" x14ac:dyDescent="0.25">
      <c r="A41" s="4">
        <v>39</v>
      </c>
      <c r="B41" s="12" t="s">
        <v>198</v>
      </c>
      <c r="C41" s="4" t="s">
        <v>21</v>
      </c>
      <c r="D41" s="4">
        <v>23</v>
      </c>
      <c r="E41" s="11">
        <v>0</v>
      </c>
      <c r="F41" s="10">
        <f t="shared" si="0"/>
        <v>0</v>
      </c>
      <c r="G41" s="9">
        <v>0.23</v>
      </c>
      <c r="H41" s="10">
        <f t="shared" si="1"/>
        <v>0</v>
      </c>
      <c r="I41" s="10">
        <f t="shared" si="2"/>
        <v>0</v>
      </c>
    </row>
    <row r="42" spans="1:9" x14ac:dyDescent="0.25">
      <c r="A42" s="4">
        <v>40</v>
      </c>
      <c r="B42" s="12" t="s">
        <v>199</v>
      </c>
      <c r="C42" s="4" t="s">
        <v>21</v>
      </c>
      <c r="D42" s="4">
        <v>1100</v>
      </c>
      <c r="E42" s="11">
        <v>0</v>
      </c>
      <c r="F42" s="10">
        <f t="shared" si="0"/>
        <v>0</v>
      </c>
      <c r="G42" s="9">
        <v>0.23</v>
      </c>
      <c r="H42" s="10">
        <f t="shared" si="1"/>
        <v>0</v>
      </c>
      <c r="I42" s="10">
        <f t="shared" si="2"/>
        <v>0</v>
      </c>
    </row>
    <row r="43" spans="1:9" x14ac:dyDescent="0.25">
      <c r="A43" s="4">
        <v>41</v>
      </c>
      <c r="B43" s="12" t="s">
        <v>200</v>
      </c>
      <c r="C43" s="4" t="s">
        <v>21</v>
      </c>
      <c r="D43" s="4">
        <v>180</v>
      </c>
      <c r="E43" s="11">
        <v>0</v>
      </c>
      <c r="F43" s="10">
        <f t="shared" si="0"/>
        <v>0</v>
      </c>
      <c r="G43" s="9">
        <v>0.23</v>
      </c>
      <c r="H43" s="10">
        <f t="shared" si="1"/>
        <v>0</v>
      </c>
      <c r="I43" s="10">
        <f t="shared" si="2"/>
        <v>0</v>
      </c>
    </row>
    <row r="44" spans="1:9" ht="30" x14ac:dyDescent="0.25">
      <c r="A44" s="4">
        <v>42</v>
      </c>
      <c r="B44" s="12" t="s">
        <v>201</v>
      </c>
      <c r="C44" s="4" t="s">
        <v>21</v>
      </c>
      <c r="D44" s="4">
        <v>15</v>
      </c>
      <c r="E44" s="11">
        <v>0</v>
      </c>
      <c r="F44" s="10">
        <f t="shared" si="0"/>
        <v>0</v>
      </c>
      <c r="G44" s="9">
        <v>0.23</v>
      </c>
      <c r="H44" s="10">
        <f t="shared" si="1"/>
        <v>0</v>
      </c>
      <c r="I44" s="10">
        <f t="shared" si="2"/>
        <v>0</v>
      </c>
    </row>
    <row r="45" spans="1:9" ht="30" x14ac:dyDescent="0.25">
      <c r="A45" s="4">
        <v>43</v>
      </c>
      <c r="B45" s="12" t="s">
        <v>202</v>
      </c>
      <c r="C45" s="4" t="s">
        <v>21</v>
      </c>
      <c r="D45" s="4">
        <v>125</v>
      </c>
      <c r="E45" s="11">
        <v>0</v>
      </c>
      <c r="F45" s="10">
        <f t="shared" si="0"/>
        <v>0</v>
      </c>
      <c r="G45" s="9">
        <v>0.23</v>
      </c>
      <c r="H45" s="10">
        <f t="shared" si="1"/>
        <v>0</v>
      </c>
      <c r="I45" s="10">
        <f t="shared" si="2"/>
        <v>0</v>
      </c>
    </row>
    <row r="46" spans="1:9" ht="30" x14ac:dyDescent="0.25">
      <c r="A46" s="4">
        <v>44</v>
      </c>
      <c r="B46" s="12" t="s">
        <v>348</v>
      </c>
      <c r="C46" s="4" t="s">
        <v>21</v>
      </c>
      <c r="D46" s="4">
        <v>10</v>
      </c>
      <c r="E46" s="11">
        <v>0</v>
      </c>
      <c r="F46" s="10">
        <f t="shared" si="0"/>
        <v>0</v>
      </c>
      <c r="G46" s="9">
        <v>0.23</v>
      </c>
      <c r="H46" s="10">
        <f t="shared" si="1"/>
        <v>0</v>
      </c>
      <c r="I46" s="10">
        <f t="shared" si="2"/>
        <v>0</v>
      </c>
    </row>
    <row r="47" spans="1:9" x14ac:dyDescent="0.25">
      <c r="A47" s="4">
        <v>45</v>
      </c>
      <c r="B47" s="12" t="s">
        <v>203</v>
      </c>
      <c r="C47" s="4" t="s">
        <v>21</v>
      </c>
      <c r="D47" s="4">
        <v>12</v>
      </c>
      <c r="E47" s="11">
        <v>0</v>
      </c>
      <c r="F47" s="10">
        <f t="shared" si="0"/>
        <v>0</v>
      </c>
      <c r="G47" s="9">
        <v>0.23</v>
      </c>
      <c r="H47" s="10">
        <f t="shared" si="1"/>
        <v>0</v>
      </c>
      <c r="I47" s="10">
        <f t="shared" si="2"/>
        <v>0</v>
      </c>
    </row>
    <row r="48" spans="1:9" x14ac:dyDescent="0.25">
      <c r="A48" s="4">
        <v>46</v>
      </c>
      <c r="B48" s="12" t="s">
        <v>204</v>
      </c>
      <c r="C48" s="4" t="s">
        <v>21</v>
      </c>
      <c r="D48" s="4">
        <v>3</v>
      </c>
      <c r="E48" s="11">
        <v>0</v>
      </c>
      <c r="F48" s="10">
        <f t="shared" si="0"/>
        <v>0</v>
      </c>
      <c r="G48" s="9">
        <v>0.23</v>
      </c>
      <c r="H48" s="10">
        <f t="shared" si="1"/>
        <v>0</v>
      </c>
      <c r="I48" s="10">
        <f t="shared" si="2"/>
        <v>0</v>
      </c>
    </row>
    <row r="49" spans="1:9" x14ac:dyDescent="0.25">
      <c r="A49" s="4">
        <v>47</v>
      </c>
      <c r="B49" s="12" t="s">
        <v>349</v>
      </c>
      <c r="C49" s="4" t="s">
        <v>21</v>
      </c>
      <c r="D49" s="4">
        <v>6</v>
      </c>
      <c r="E49" s="11">
        <v>0</v>
      </c>
      <c r="F49" s="10">
        <v>0</v>
      </c>
      <c r="G49" s="9">
        <v>0.23</v>
      </c>
      <c r="H49" s="10">
        <f t="shared" ref="H49" si="3">E49*(100%+G49)</f>
        <v>0</v>
      </c>
      <c r="I49" s="10">
        <f t="shared" ref="I49" si="4">H49*D49</f>
        <v>0</v>
      </c>
    </row>
    <row r="50" spans="1:9" x14ac:dyDescent="0.25">
      <c r="A50" s="4">
        <v>48</v>
      </c>
      <c r="B50" s="12" t="s">
        <v>205</v>
      </c>
      <c r="C50" s="4" t="s">
        <v>21</v>
      </c>
      <c r="D50" s="4">
        <v>55</v>
      </c>
      <c r="E50" s="11">
        <v>0</v>
      </c>
      <c r="F50" s="10">
        <f t="shared" si="0"/>
        <v>0</v>
      </c>
      <c r="G50" s="9">
        <v>0.23</v>
      </c>
      <c r="H50" s="10">
        <f t="shared" si="1"/>
        <v>0</v>
      </c>
      <c r="I50" s="10">
        <f t="shared" si="2"/>
        <v>0</v>
      </c>
    </row>
    <row r="51" spans="1:9" x14ac:dyDescent="0.25">
      <c r="A51" s="4">
        <v>49</v>
      </c>
      <c r="B51" s="12" t="s">
        <v>206</v>
      </c>
      <c r="C51" s="4" t="s">
        <v>21</v>
      </c>
      <c r="D51" s="4">
        <v>110</v>
      </c>
      <c r="E51" s="11">
        <v>0</v>
      </c>
      <c r="F51" s="10">
        <f t="shared" si="0"/>
        <v>0</v>
      </c>
      <c r="G51" s="9">
        <v>0.23</v>
      </c>
      <c r="H51" s="10">
        <f t="shared" si="1"/>
        <v>0</v>
      </c>
      <c r="I51" s="10">
        <f t="shared" si="2"/>
        <v>0</v>
      </c>
    </row>
    <row r="52" spans="1:9" x14ac:dyDescent="0.25">
      <c r="A52" s="4">
        <v>50</v>
      </c>
      <c r="B52" s="12" t="s">
        <v>350</v>
      </c>
      <c r="C52" s="4" t="s">
        <v>21</v>
      </c>
      <c r="D52" s="4">
        <v>4</v>
      </c>
      <c r="E52" s="11">
        <v>0</v>
      </c>
      <c r="F52" s="10">
        <f t="shared" si="0"/>
        <v>0</v>
      </c>
      <c r="G52" s="9">
        <v>0.23</v>
      </c>
      <c r="H52" s="10">
        <f t="shared" si="1"/>
        <v>0</v>
      </c>
      <c r="I52" s="10">
        <f t="shared" si="2"/>
        <v>0</v>
      </c>
    </row>
    <row r="53" spans="1:9" x14ac:dyDescent="0.25">
      <c r="A53" s="4">
        <v>51</v>
      </c>
      <c r="B53" s="12" t="s">
        <v>351</v>
      </c>
      <c r="C53" s="4" t="s">
        <v>21</v>
      </c>
      <c r="D53" s="4">
        <v>10</v>
      </c>
      <c r="E53" s="11">
        <v>0</v>
      </c>
      <c r="F53" s="10">
        <f t="shared" ref="F53:F54" si="5">E53*D53</f>
        <v>0</v>
      </c>
      <c r="G53" s="9">
        <v>0.23</v>
      </c>
      <c r="H53" s="10">
        <f t="shared" ref="H53:H54" si="6">E53*(100%+G53)</f>
        <v>0</v>
      </c>
      <c r="I53" s="10">
        <f t="shared" ref="I53:I54" si="7">H53*D53</f>
        <v>0</v>
      </c>
    </row>
    <row r="54" spans="1:9" x14ac:dyDescent="0.25">
      <c r="A54" s="4">
        <v>52</v>
      </c>
      <c r="B54" s="12" t="s">
        <v>352</v>
      </c>
      <c r="C54" s="4" t="s">
        <v>21</v>
      </c>
      <c r="D54" s="4">
        <v>1.2</v>
      </c>
      <c r="E54" s="11">
        <v>0</v>
      </c>
      <c r="F54" s="10">
        <f t="shared" si="5"/>
        <v>0</v>
      </c>
      <c r="G54" s="9">
        <v>0.23</v>
      </c>
      <c r="H54" s="10">
        <f t="shared" si="6"/>
        <v>0</v>
      </c>
      <c r="I54" s="10">
        <f t="shared" si="7"/>
        <v>0</v>
      </c>
    </row>
    <row r="55" spans="1:9" x14ac:dyDescent="0.25">
      <c r="A55" s="4">
        <v>53</v>
      </c>
      <c r="B55" s="12" t="s">
        <v>207</v>
      </c>
      <c r="C55" s="4" t="s">
        <v>21</v>
      </c>
      <c r="D55" s="4">
        <v>7</v>
      </c>
      <c r="E55" s="11">
        <v>0</v>
      </c>
      <c r="F55" s="10">
        <f t="shared" si="0"/>
        <v>0</v>
      </c>
      <c r="G55" s="9">
        <v>0.23</v>
      </c>
      <c r="H55" s="10">
        <f t="shared" si="1"/>
        <v>0</v>
      </c>
      <c r="I55" s="10">
        <f t="shared" si="2"/>
        <v>0</v>
      </c>
    </row>
    <row r="56" spans="1:9" x14ac:dyDescent="0.25">
      <c r="A56" s="4">
        <v>54</v>
      </c>
      <c r="B56" s="12" t="s">
        <v>208</v>
      </c>
      <c r="C56" s="4" t="s">
        <v>21</v>
      </c>
      <c r="D56" s="4">
        <v>13</v>
      </c>
      <c r="E56" s="11">
        <v>0</v>
      </c>
      <c r="F56" s="10">
        <f t="shared" si="0"/>
        <v>0</v>
      </c>
      <c r="G56" s="9">
        <v>0.23</v>
      </c>
      <c r="H56" s="10">
        <f t="shared" si="1"/>
        <v>0</v>
      </c>
      <c r="I56" s="10">
        <f t="shared" si="2"/>
        <v>0</v>
      </c>
    </row>
    <row r="57" spans="1:9" x14ac:dyDescent="0.25">
      <c r="A57" s="4">
        <v>55</v>
      </c>
      <c r="B57" s="12" t="s">
        <v>209</v>
      </c>
      <c r="C57" s="4" t="s">
        <v>21</v>
      </c>
      <c r="D57" s="4">
        <v>15</v>
      </c>
      <c r="E57" s="11">
        <v>0</v>
      </c>
      <c r="F57" s="10">
        <f t="shared" si="0"/>
        <v>0</v>
      </c>
      <c r="G57" s="9">
        <v>0.23</v>
      </c>
      <c r="H57" s="10">
        <f t="shared" si="1"/>
        <v>0</v>
      </c>
      <c r="I57" s="10">
        <f t="shared" si="2"/>
        <v>0</v>
      </c>
    </row>
    <row r="58" spans="1:9" ht="30" x14ac:dyDescent="0.25">
      <c r="A58" s="4">
        <v>56</v>
      </c>
      <c r="B58" s="12" t="s">
        <v>210</v>
      </c>
      <c r="C58" s="4" t="s">
        <v>21</v>
      </c>
      <c r="D58" s="4">
        <v>5</v>
      </c>
      <c r="E58" s="11">
        <v>0</v>
      </c>
      <c r="F58" s="10">
        <f t="shared" si="0"/>
        <v>0</v>
      </c>
      <c r="G58" s="9">
        <v>0.23</v>
      </c>
      <c r="H58" s="10">
        <f t="shared" si="1"/>
        <v>0</v>
      </c>
      <c r="I58" s="10">
        <f t="shared" si="2"/>
        <v>0</v>
      </c>
    </row>
    <row r="59" spans="1:9" x14ac:dyDescent="0.25">
      <c r="B59" s="23" t="s">
        <v>312</v>
      </c>
      <c r="C59" s="23"/>
      <c r="D59" s="23"/>
      <c r="E59" s="14"/>
      <c r="F59" s="15">
        <f>SUM(F3:F58)</f>
        <v>0</v>
      </c>
      <c r="G59" s="15"/>
      <c r="H59" s="15"/>
      <c r="I59" s="15">
        <f t="shared" ref="I59" si="8">SUM(I3:I58)</f>
        <v>0</v>
      </c>
    </row>
  </sheetData>
  <mergeCells count="2">
    <mergeCell ref="A1:I1"/>
    <mergeCell ref="B59:D5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A82A8-A2E5-42F2-A87D-1CEA811CCBE9}">
  <dimension ref="A1:I31"/>
  <sheetViews>
    <sheetView topLeftCell="A5" workbookViewId="0">
      <selection activeCell="B31" sqref="B31:D31"/>
    </sheetView>
  </sheetViews>
  <sheetFormatPr defaultRowHeight="15" x14ac:dyDescent="0.25"/>
  <cols>
    <col min="1" max="1" width="6.42578125" style="7" customWidth="1"/>
    <col min="2" max="2" width="38.7109375" style="13" customWidth="1"/>
    <col min="3" max="3" width="10.28515625" style="7" customWidth="1"/>
    <col min="4" max="4" width="8.7109375" style="7" customWidth="1"/>
    <col min="5" max="5" width="13.28515625" customWidth="1"/>
    <col min="6" max="6" width="15.14062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20" t="s">
        <v>303</v>
      </c>
      <c r="B1" s="20"/>
      <c r="C1" s="20"/>
      <c r="D1" s="20"/>
      <c r="E1" s="20"/>
      <c r="F1" s="20"/>
      <c r="G1" s="20"/>
      <c r="H1" s="20"/>
      <c r="I1" s="20"/>
    </row>
    <row r="2" spans="1:9" ht="38.25" x14ac:dyDescent="0.25">
      <c r="A2" s="6" t="s">
        <v>36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211</v>
      </c>
      <c r="C3" s="8" t="s">
        <v>176</v>
      </c>
      <c r="D3" s="8">
        <v>3300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212</v>
      </c>
      <c r="C4" s="8" t="s">
        <v>213</v>
      </c>
      <c r="D4" s="8">
        <v>3000</v>
      </c>
      <c r="E4" s="11">
        <v>0</v>
      </c>
      <c r="F4" s="10">
        <f t="shared" ref="F4:F30" si="0">E4*D4</f>
        <v>0</v>
      </c>
      <c r="G4" s="9">
        <v>0.23</v>
      </c>
      <c r="H4" s="10">
        <f t="shared" ref="H4:H30" si="1">E4*(100%+G4)</f>
        <v>0</v>
      </c>
      <c r="I4" s="10">
        <f t="shared" ref="I4:I30" si="2">H4*D4</f>
        <v>0</v>
      </c>
    </row>
    <row r="5" spans="1:9" ht="60.6" customHeight="1" x14ac:dyDescent="0.25">
      <c r="A5" s="4">
        <v>3</v>
      </c>
      <c r="B5" s="1" t="s">
        <v>240</v>
      </c>
      <c r="C5" s="8" t="s">
        <v>21</v>
      </c>
      <c r="D5" s="8">
        <v>430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5</v>
      </c>
      <c r="B6" s="1" t="s">
        <v>214</v>
      </c>
      <c r="C6" s="6" t="s">
        <v>21</v>
      </c>
      <c r="D6" s="6">
        <v>300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6</v>
      </c>
      <c r="B7" s="1" t="s">
        <v>215</v>
      </c>
      <c r="C7" s="8" t="s">
        <v>213</v>
      </c>
      <c r="D7" s="8">
        <v>240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7</v>
      </c>
      <c r="B8" s="1" t="s">
        <v>216</v>
      </c>
      <c r="C8" s="6" t="s">
        <v>213</v>
      </c>
      <c r="D8" s="6">
        <v>4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8</v>
      </c>
      <c r="B9" s="1" t="s">
        <v>217</v>
      </c>
      <c r="C9" s="8" t="s">
        <v>54</v>
      </c>
      <c r="D9" s="8">
        <v>21000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ht="45.75" customHeight="1" x14ac:dyDescent="0.25">
      <c r="A10" s="4">
        <v>9</v>
      </c>
      <c r="B10" s="1" t="s">
        <v>218</v>
      </c>
      <c r="C10" s="8" t="s">
        <v>219</v>
      </c>
      <c r="D10" s="8">
        <v>1200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x14ac:dyDescent="0.25">
      <c r="A11" s="4">
        <v>10</v>
      </c>
      <c r="B11" s="1" t="s">
        <v>220</v>
      </c>
      <c r="C11" s="6" t="s">
        <v>35</v>
      </c>
      <c r="D11" s="6">
        <v>120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11</v>
      </c>
      <c r="B12" s="1" t="s">
        <v>221</v>
      </c>
      <c r="C12" s="8" t="s">
        <v>222</v>
      </c>
      <c r="D12" s="8">
        <v>240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12</v>
      </c>
      <c r="B13" s="1" t="s">
        <v>223</v>
      </c>
      <c r="C13" s="8" t="s">
        <v>213</v>
      </c>
      <c r="D13" s="8">
        <v>600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ht="30" x14ac:dyDescent="0.25">
      <c r="A14" s="4">
        <v>13</v>
      </c>
      <c r="B14" s="1" t="s">
        <v>224</v>
      </c>
      <c r="C14" s="8" t="s">
        <v>35</v>
      </c>
      <c r="D14" s="8">
        <v>1250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ht="30" x14ac:dyDescent="0.25">
      <c r="A15" s="4">
        <v>14</v>
      </c>
      <c r="B15" s="1" t="s">
        <v>225</v>
      </c>
      <c r="C15" s="8" t="s">
        <v>300</v>
      </c>
      <c r="D15" s="8">
        <v>290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x14ac:dyDescent="0.25">
      <c r="A16" s="4">
        <v>15</v>
      </c>
      <c r="B16" s="1" t="s">
        <v>226</v>
      </c>
      <c r="C16" s="8" t="s">
        <v>30</v>
      </c>
      <c r="D16" s="8">
        <v>145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x14ac:dyDescent="0.25">
      <c r="A17" s="4">
        <v>16</v>
      </c>
      <c r="B17" s="1" t="s">
        <v>227</v>
      </c>
      <c r="C17" s="8" t="s">
        <v>30</v>
      </c>
      <c r="D17" s="8">
        <v>30</v>
      </c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x14ac:dyDescent="0.25">
      <c r="A18" s="4">
        <v>17</v>
      </c>
      <c r="B18" s="1" t="s">
        <v>228</v>
      </c>
      <c r="C18" s="8" t="s">
        <v>35</v>
      </c>
      <c r="D18" s="8">
        <v>45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x14ac:dyDescent="0.25">
      <c r="A19" s="4">
        <v>18</v>
      </c>
      <c r="B19" s="1" t="s">
        <v>229</v>
      </c>
      <c r="C19" s="8" t="s">
        <v>35</v>
      </c>
      <c r="D19" s="8">
        <v>290</v>
      </c>
      <c r="E19" s="11">
        <v>0</v>
      </c>
      <c r="F19" s="10">
        <f t="shared" si="0"/>
        <v>0</v>
      </c>
      <c r="G19" s="9">
        <v>0.23</v>
      </c>
      <c r="H19" s="10">
        <f t="shared" si="1"/>
        <v>0</v>
      </c>
      <c r="I19" s="10">
        <f t="shared" si="2"/>
        <v>0</v>
      </c>
    </row>
    <row r="20" spans="1:9" x14ac:dyDescent="0.25">
      <c r="A20" s="4">
        <v>19</v>
      </c>
      <c r="B20" s="1" t="s">
        <v>230</v>
      </c>
      <c r="C20" s="6" t="s">
        <v>35</v>
      </c>
      <c r="D20" s="6">
        <v>105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20</v>
      </c>
      <c r="B21" s="1" t="s">
        <v>231</v>
      </c>
      <c r="C21" s="6" t="s">
        <v>35</v>
      </c>
      <c r="D21" s="6">
        <v>150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x14ac:dyDescent="0.25">
      <c r="A22" s="4"/>
      <c r="B22" s="1" t="s">
        <v>353</v>
      </c>
      <c r="C22" s="6" t="s">
        <v>35</v>
      </c>
      <c r="D22" s="6">
        <v>150</v>
      </c>
      <c r="E22" s="11"/>
      <c r="F22" s="10"/>
      <c r="G22" s="9"/>
      <c r="H22" s="10"/>
      <c r="I22" s="10"/>
    </row>
    <row r="23" spans="1:9" x14ac:dyDescent="0.25">
      <c r="A23" s="4">
        <v>21</v>
      </c>
      <c r="B23" s="1" t="s">
        <v>232</v>
      </c>
      <c r="C23" s="8" t="s">
        <v>35</v>
      </c>
      <c r="D23" s="8">
        <v>15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1" t="s">
        <v>233</v>
      </c>
      <c r="C24" s="8" t="s">
        <v>35</v>
      </c>
      <c r="D24" s="8">
        <v>220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x14ac:dyDescent="0.25">
      <c r="A25" s="4">
        <v>23</v>
      </c>
      <c r="B25" s="1" t="s">
        <v>234</v>
      </c>
      <c r="C25" s="8" t="s">
        <v>35</v>
      </c>
      <c r="D25" s="8">
        <v>8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x14ac:dyDescent="0.25">
      <c r="A26" s="4">
        <v>24</v>
      </c>
      <c r="B26" s="1" t="s">
        <v>235</v>
      </c>
      <c r="C26" s="8" t="s">
        <v>35</v>
      </c>
      <c r="D26" s="8">
        <v>520</v>
      </c>
      <c r="E26" s="11">
        <v>0</v>
      </c>
      <c r="F26" s="10">
        <f t="shared" si="0"/>
        <v>0</v>
      </c>
      <c r="G26" s="9">
        <v>0.23</v>
      </c>
      <c r="H26" s="10">
        <f t="shared" si="1"/>
        <v>0</v>
      </c>
      <c r="I26" s="10">
        <f t="shared" si="2"/>
        <v>0</v>
      </c>
    </row>
    <row r="27" spans="1:9" x14ac:dyDescent="0.25">
      <c r="A27" s="4">
        <v>25</v>
      </c>
      <c r="B27" s="12" t="s">
        <v>236</v>
      </c>
      <c r="C27" s="4" t="s">
        <v>35</v>
      </c>
      <c r="D27" s="4">
        <v>30</v>
      </c>
      <c r="E27" s="11">
        <v>0</v>
      </c>
      <c r="F27" s="10">
        <f t="shared" si="0"/>
        <v>0</v>
      </c>
      <c r="G27" s="9">
        <v>0.23</v>
      </c>
      <c r="H27" s="10">
        <f t="shared" si="1"/>
        <v>0</v>
      </c>
      <c r="I27" s="10">
        <f t="shared" si="2"/>
        <v>0</v>
      </c>
    </row>
    <row r="28" spans="1:9" ht="45" x14ac:dyDescent="0.25">
      <c r="A28" s="4">
        <v>26</v>
      </c>
      <c r="B28" s="12" t="s">
        <v>237</v>
      </c>
      <c r="C28" s="4" t="s">
        <v>30</v>
      </c>
      <c r="D28" s="4">
        <v>210</v>
      </c>
      <c r="E28" s="11">
        <v>0</v>
      </c>
      <c r="F28" s="10">
        <f t="shared" si="0"/>
        <v>0</v>
      </c>
      <c r="G28" s="9">
        <v>0.23</v>
      </c>
      <c r="H28" s="10">
        <f t="shared" si="1"/>
        <v>0</v>
      </c>
      <c r="I28" s="10">
        <f t="shared" si="2"/>
        <v>0</v>
      </c>
    </row>
    <row r="29" spans="1:9" ht="30" x14ac:dyDescent="0.25">
      <c r="A29" s="4">
        <v>27</v>
      </c>
      <c r="B29" s="12" t="s">
        <v>238</v>
      </c>
      <c r="C29" s="4" t="s">
        <v>84</v>
      </c>
      <c r="D29" s="4">
        <v>210</v>
      </c>
      <c r="E29" s="11">
        <v>0</v>
      </c>
      <c r="F29" s="10">
        <f t="shared" si="0"/>
        <v>0</v>
      </c>
      <c r="G29" s="9">
        <v>0.23</v>
      </c>
      <c r="H29" s="10">
        <f t="shared" si="1"/>
        <v>0</v>
      </c>
      <c r="I29" s="10">
        <f t="shared" si="2"/>
        <v>0</v>
      </c>
    </row>
    <row r="30" spans="1:9" x14ac:dyDescent="0.25">
      <c r="A30" s="4">
        <v>28</v>
      </c>
      <c r="B30" s="12" t="s">
        <v>239</v>
      </c>
      <c r="C30" s="4" t="s">
        <v>84</v>
      </c>
      <c r="D30" s="4">
        <v>5</v>
      </c>
      <c r="E30" s="11">
        <v>0</v>
      </c>
      <c r="F30" s="10">
        <f t="shared" si="0"/>
        <v>0</v>
      </c>
      <c r="G30" s="9">
        <v>0.23</v>
      </c>
      <c r="H30" s="10">
        <f t="shared" si="1"/>
        <v>0</v>
      </c>
      <c r="I30" s="10">
        <f t="shared" si="2"/>
        <v>0</v>
      </c>
    </row>
    <row r="31" spans="1:9" x14ac:dyDescent="0.25">
      <c r="B31" s="23" t="s">
        <v>312</v>
      </c>
      <c r="C31" s="23"/>
      <c r="D31" s="23"/>
      <c r="E31" s="14"/>
      <c r="F31" s="15">
        <f>SUM(F3:F30)</f>
        <v>0</v>
      </c>
      <c r="G31" s="15"/>
      <c r="H31" s="15"/>
      <c r="I31" s="15">
        <f>SUM(I3:I30)</f>
        <v>0</v>
      </c>
    </row>
  </sheetData>
  <mergeCells count="2">
    <mergeCell ref="A1:I1"/>
    <mergeCell ref="B31:D3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07649-96BB-48B2-8EF6-1A2A46A705D7}">
  <dimension ref="A1:O60"/>
  <sheetViews>
    <sheetView workbookViewId="0">
      <selection activeCell="L8" sqref="L8"/>
    </sheetView>
  </sheetViews>
  <sheetFormatPr defaultRowHeight="15" x14ac:dyDescent="0.25"/>
  <cols>
    <col min="1" max="1" width="6.42578125" style="7" customWidth="1"/>
    <col min="2" max="2" width="33.140625" customWidth="1"/>
    <col min="3" max="3" width="7.5703125" style="7" customWidth="1"/>
    <col min="4" max="4" width="9.5703125" style="7" customWidth="1"/>
    <col min="5" max="5" width="15.5703125" customWidth="1"/>
    <col min="6" max="6" width="15.8554687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20" t="s">
        <v>302</v>
      </c>
      <c r="B1" s="21"/>
      <c r="C1" s="21"/>
      <c r="D1" s="21"/>
      <c r="E1" s="21"/>
      <c r="F1" s="21"/>
      <c r="G1" s="21"/>
      <c r="H1" s="21"/>
      <c r="I1" s="21"/>
    </row>
    <row r="2" spans="1:9" ht="38.25" x14ac:dyDescent="0.25">
      <c r="A2" s="6" t="s">
        <v>36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241</v>
      </c>
      <c r="C3" s="8" t="s">
        <v>21</v>
      </c>
      <c r="D3" s="8">
        <v>165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242</v>
      </c>
      <c r="C4" s="8" t="s">
        <v>21</v>
      </c>
      <c r="D4" s="8">
        <v>6</v>
      </c>
      <c r="E4" s="11">
        <v>0</v>
      </c>
      <c r="F4" s="10">
        <f t="shared" ref="F4:F59" si="0">E4*D4</f>
        <v>0</v>
      </c>
      <c r="G4" s="9">
        <v>0.23</v>
      </c>
      <c r="H4" s="10">
        <f t="shared" ref="H4:H59" si="1">E4*(100%+G4)</f>
        <v>0</v>
      </c>
      <c r="I4" s="10">
        <f t="shared" ref="I4:I59" si="2">H4*D4</f>
        <v>0</v>
      </c>
    </row>
    <row r="5" spans="1:9" x14ac:dyDescent="0.25">
      <c r="A5" s="4">
        <v>3</v>
      </c>
      <c r="B5" s="1" t="s">
        <v>243</v>
      </c>
      <c r="C5" s="8" t="s">
        <v>21</v>
      </c>
      <c r="D5" s="8">
        <v>800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317</v>
      </c>
      <c r="C6" s="8" t="s">
        <v>21</v>
      </c>
      <c r="D6" s="8">
        <v>15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318</v>
      </c>
      <c r="C7" s="8" t="s">
        <v>21</v>
      </c>
      <c r="D7" s="8">
        <v>110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2" t="s">
        <v>244</v>
      </c>
      <c r="C8" s="6" t="s">
        <v>9</v>
      </c>
      <c r="D8" s="6">
        <v>30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2" t="s">
        <v>245</v>
      </c>
      <c r="C9" s="6" t="s">
        <v>21</v>
      </c>
      <c r="D9" s="6">
        <v>300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x14ac:dyDescent="0.25">
      <c r="A10" s="4">
        <v>8</v>
      </c>
      <c r="B10" s="1" t="s">
        <v>246</v>
      </c>
      <c r="C10" s="8" t="s">
        <v>21</v>
      </c>
      <c r="D10" s="8">
        <v>1100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x14ac:dyDescent="0.25">
      <c r="A11" s="4">
        <v>9</v>
      </c>
      <c r="B11" s="2" t="s">
        <v>247</v>
      </c>
      <c r="C11" s="6" t="s">
        <v>21</v>
      </c>
      <c r="D11" s="6">
        <v>180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10</v>
      </c>
      <c r="B12" s="1" t="s">
        <v>248</v>
      </c>
      <c r="C12" s="8" t="s">
        <v>21</v>
      </c>
      <c r="D12" s="8">
        <v>150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1" t="s">
        <v>249</v>
      </c>
      <c r="C13" s="8" t="s">
        <v>213</v>
      </c>
      <c r="D13" s="8">
        <v>29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x14ac:dyDescent="0.25">
      <c r="A14" s="4">
        <v>12</v>
      </c>
      <c r="B14" s="2" t="s">
        <v>250</v>
      </c>
      <c r="C14" s="6" t="s">
        <v>21</v>
      </c>
      <c r="D14" s="6">
        <v>150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x14ac:dyDescent="0.25">
      <c r="A15" s="4">
        <v>13</v>
      </c>
      <c r="B15" s="1" t="s">
        <v>14</v>
      </c>
      <c r="C15" s="8" t="s">
        <v>9</v>
      </c>
      <c r="D15" s="8">
        <v>7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x14ac:dyDescent="0.25">
      <c r="A16" s="4">
        <v>14</v>
      </c>
      <c r="B16" s="1" t="s">
        <v>19</v>
      </c>
      <c r="C16" s="8" t="s">
        <v>21</v>
      </c>
      <c r="D16" s="8">
        <v>12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x14ac:dyDescent="0.25">
      <c r="A17" s="4">
        <v>15</v>
      </c>
      <c r="B17" s="1" t="s">
        <v>251</v>
      </c>
      <c r="C17" s="8" t="s">
        <v>21</v>
      </c>
      <c r="D17" s="8">
        <v>120</v>
      </c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x14ac:dyDescent="0.25">
      <c r="A18" s="4">
        <v>16</v>
      </c>
      <c r="B18" s="1" t="s">
        <v>289</v>
      </c>
      <c r="C18" s="8" t="s">
        <v>21</v>
      </c>
      <c r="D18" s="8">
        <v>5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x14ac:dyDescent="0.25">
      <c r="A19" s="4">
        <v>17</v>
      </c>
      <c r="B19" s="1" t="s">
        <v>252</v>
      </c>
      <c r="C19" s="6" t="s">
        <v>21</v>
      </c>
      <c r="D19" s="6">
        <v>1200</v>
      </c>
      <c r="E19" s="11">
        <v>0</v>
      </c>
      <c r="F19" s="10">
        <f t="shared" si="0"/>
        <v>0</v>
      </c>
      <c r="G19" s="9">
        <v>0.23</v>
      </c>
      <c r="H19" s="10">
        <f t="shared" si="1"/>
        <v>0</v>
      </c>
      <c r="I19" s="10">
        <f t="shared" si="2"/>
        <v>0</v>
      </c>
    </row>
    <row r="20" spans="1:9" x14ac:dyDescent="0.25">
      <c r="A20" s="4">
        <v>18</v>
      </c>
      <c r="B20" s="1" t="s">
        <v>253</v>
      </c>
      <c r="C20" s="8" t="s">
        <v>35</v>
      </c>
      <c r="D20" s="8">
        <v>750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19</v>
      </c>
      <c r="B21" s="1" t="s">
        <v>254</v>
      </c>
      <c r="C21" s="8" t="s">
        <v>21</v>
      </c>
      <c r="D21" s="8">
        <v>1300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x14ac:dyDescent="0.25">
      <c r="A22" s="4">
        <v>20</v>
      </c>
      <c r="B22" s="1" t="s">
        <v>255</v>
      </c>
      <c r="C22" s="8" t="s">
        <v>21</v>
      </c>
      <c r="D22" s="8">
        <v>400</v>
      </c>
      <c r="E22" s="11">
        <v>0</v>
      </c>
      <c r="F22" s="10">
        <f t="shared" si="0"/>
        <v>0</v>
      </c>
      <c r="G22" s="9">
        <v>0.23</v>
      </c>
      <c r="H22" s="10">
        <f t="shared" si="1"/>
        <v>0</v>
      </c>
      <c r="I22" s="10">
        <f t="shared" si="2"/>
        <v>0</v>
      </c>
    </row>
    <row r="23" spans="1:9" x14ac:dyDescent="0.25">
      <c r="A23" s="4">
        <v>21</v>
      </c>
      <c r="B23" s="1" t="s">
        <v>256</v>
      </c>
      <c r="C23" s="8" t="s">
        <v>21</v>
      </c>
      <c r="D23" s="8">
        <v>310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2" t="s">
        <v>257</v>
      </c>
      <c r="C24" s="6" t="s">
        <v>21</v>
      </c>
      <c r="D24" s="6">
        <v>280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x14ac:dyDescent="0.25">
      <c r="A25" s="4">
        <v>23</v>
      </c>
      <c r="B25" s="2" t="s">
        <v>258</v>
      </c>
      <c r="C25" s="6" t="s">
        <v>268</v>
      </c>
      <c r="D25" s="6">
        <v>80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x14ac:dyDescent="0.25">
      <c r="A26" s="4">
        <v>24</v>
      </c>
      <c r="B26" s="1" t="s">
        <v>259</v>
      </c>
      <c r="C26" s="8" t="s">
        <v>21</v>
      </c>
      <c r="D26" s="8">
        <v>1250</v>
      </c>
      <c r="E26" s="11">
        <v>0</v>
      </c>
      <c r="F26" s="10">
        <f t="shared" si="0"/>
        <v>0</v>
      </c>
      <c r="G26" s="9">
        <v>0.23</v>
      </c>
      <c r="H26" s="10">
        <f t="shared" si="1"/>
        <v>0</v>
      </c>
      <c r="I26" s="10">
        <f t="shared" si="2"/>
        <v>0</v>
      </c>
    </row>
    <row r="27" spans="1:9" x14ac:dyDescent="0.25">
      <c r="A27" s="4">
        <v>25</v>
      </c>
      <c r="B27" s="1" t="s">
        <v>260</v>
      </c>
      <c r="C27" s="8" t="s">
        <v>268</v>
      </c>
      <c r="D27" s="8">
        <v>1500</v>
      </c>
      <c r="E27" s="11">
        <v>0</v>
      </c>
      <c r="F27" s="10">
        <f t="shared" si="0"/>
        <v>0</v>
      </c>
      <c r="G27" s="9">
        <v>0.23</v>
      </c>
      <c r="H27" s="10">
        <f t="shared" si="1"/>
        <v>0</v>
      </c>
      <c r="I27" s="10">
        <f t="shared" si="2"/>
        <v>0</v>
      </c>
    </row>
    <row r="28" spans="1:9" x14ac:dyDescent="0.25">
      <c r="A28" s="4">
        <v>26</v>
      </c>
      <c r="B28" s="1" t="s">
        <v>261</v>
      </c>
      <c r="C28" s="8" t="s">
        <v>21</v>
      </c>
      <c r="D28" s="8">
        <v>750</v>
      </c>
      <c r="E28" s="11">
        <v>0</v>
      </c>
      <c r="F28" s="10">
        <f t="shared" si="0"/>
        <v>0</v>
      </c>
      <c r="G28" s="9">
        <v>0.23</v>
      </c>
      <c r="H28" s="10">
        <f t="shared" si="1"/>
        <v>0</v>
      </c>
      <c r="I28" s="10">
        <f t="shared" si="2"/>
        <v>0</v>
      </c>
    </row>
    <row r="29" spans="1:9" x14ac:dyDescent="0.25">
      <c r="A29" s="4">
        <v>27</v>
      </c>
      <c r="B29" s="1" t="s">
        <v>262</v>
      </c>
      <c r="C29" s="8" t="s">
        <v>21</v>
      </c>
      <c r="D29" s="8">
        <v>150</v>
      </c>
      <c r="E29" s="11">
        <v>0</v>
      </c>
      <c r="F29" s="10">
        <f t="shared" si="0"/>
        <v>0</v>
      </c>
      <c r="G29" s="9">
        <v>0.23</v>
      </c>
      <c r="H29" s="10">
        <f t="shared" si="1"/>
        <v>0</v>
      </c>
      <c r="I29" s="10">
        <f t="shared" si="2"/>
        <v>0</v>
      </c>
    </row>
    <row r="30" spans="1:9" x14ac:dyDescent="0.25">
      <c r="A30" s="4">
        <v>28</v>
      </c>
      <c r="B30" s="1" t="s">
        <v>263</v>
      </c>
      <c r="C30" s="8" t="s">
        <v>21</v>
      </c>
      <c r="D30" s="8">
        <v>550</v>
      </c>
      <c r="E30" s="11">
        <v>0</v>
      </c>
      <c r="F30" s="10">
        <f t="shared" si="0"/>
        <v>0</v>
      </c>
      <c r="G30" s="9">
        <v>0.23</v>
      </c>
      <c r="H30" s="10">
        <f t="shared" si="1"/>
        <v>0</v>
      </c>
      <c r="I30" s="10">
        <f t="shared" si="2"/>
        <v>0</v>
      </c>
    </row>
    <row r="31" spans="1:9" x14ac:dyDescent="0.25">
      <c r="A31" s="4">
        <v>29</v>
      </c>
      <c r="B31" s="3" t="s">
        <v>264</v>
      </c>
      <c r="C31" s="4" t="s">
        <v>21</v>
      </c>
      <c r="D31" s="4">
        <v>600</v>
      </c>
      <c r="E31" s="11">
        <v>0</v>
      </c>
      <c r="F31" s="10">
        <f t="shared" si="0"/>
        <v>0</v>
      </c>
      <c r="G31" s="9">
        <v>0.23</v>
      </c>
      <c r="H31" s="10">
        <f t="shared" si="1"/>
        <v>0</v>
      </c>
      <c r="I31" s="10">
        <f t="shared" si="2"/>
        <v>0</v>
      </c>
    </row>
    <row r="32" spans="1:9" x14ac:dyDescent="0.25">
      <c r="A32" s="4">
        <v>30</v>
      </c>
      <c r="B32" s="3" t="s">
        <v>265</v>
      </c>
      <c r="C32" s="4" t="s">
        <v>21</v>
      </c>
      <c r="D32" s="4">
        <v>460</v>
      </c>
      <c r="E32" s="11">
        <v>0</v>
      </c>
      <c r="F32" s="10">
        <f t="shared" si="0"/>
        <v>0</v>
      </c>
      <c r="G32" s="9">
        <v>0.23</v>
      </c>
      <c r="H32" s="10">
        <f t="shared" si="1"/>
        <v>0</v>
      </c>
      <c r="I32" s="10">
        <f t="shared" si="2"/>
        <v>0</v>
      </c>
    </row>
    <row r="33" spans="1:9" x14ac:dyDescent="0.25">
      <c r="A33" s="4">
        <v>31</v>
      </c>
      <c r="B33" s="3" t="s">
        <v>266</v>
      </c>
      <c r="C33" s="4" t="s">
        <v>21</v>
      </c>
      <c r="D33" s="4">
        <v>450</v>
      </c>
      <c r="E33" s="11">
        <v>0</v>
      </c>
      <c r="F33" s="10">
        <f t="shared" si="0"/>
        <v>0</v>
      </c>
      <c r="G33" s="9">
        <v>0.23</v>
      </c>
      <c r="H33" s="10">
        <f t="shared" si="1"/>
        <v>0</v>
      </c>
      <c r="I33" s="10">
        <f t="shared" si="2"/>
        <v>0</v>
      </c>
    </row>
    <row r="34" spans="1:9" x14ac:dyDescent="0.25">
      <c r="A34" s="4">
        <v>32</v>
      </c>
      <c r="B34" s="3" t="s">
        <v>267</v>
      </c>
      <c r="C34" s="4" t="s">
        <v>268</v>
      </c>
      <c r="D34" s="26">
        <v>200</v>
      </c>
      <c r="E34" s="11">
        <v>0</v>
      </c>
      <c r="F34" s="10">
        <f t="shared" si="0"/>
        <v>0</v>
      </c>
      <c r="G34" s="9">
        <v>0.23</v>
      </c>
      <c r="H34" s="10">
        <f t="shared" si="1"/>
        <v>0</v>
      </c>
      <c r="I34" s="10">
        <f t="shared" si="2"/>
        <v>0</v>
      </c>
    </row>
    <row r="35" spans="1:9" x14ac:dyDescent="0.25">
      <c r="A35" s="4"/>
      <c r="B35" s="3" t="s">
        <v>359</v>
      </c>
      <c r="C35" s="4" t="s">
        <v>21</v>
      </c>
      <c r="D35" s="26">
        <v>50</v>
      </c>
      <c r="E35" s="11">
        <v>0</v>
      </c>
      <c r="F35" s="10">
        <v>0</v>
      </c>
      <c r="G35" s="9">
        <v>0.23</v>
      </c>
      <c r="H35" s="10">
        <f t="shared" ref="H35" si="3">E35*(100%+G35)</f>
        <v>0</v>
      </c>
      <c r="I35" s="10">
        <f t="shared" ref="I35" si="4">H35*D35</f>
        <v>0</v>
      </c>
    </row>
    <row r="36" spans="1:9" x14ac:dyDescent="0.25">
      <c r="A36" s="4">
        <v>33</v>
      </c>
      <c r="B36" s="3" t="s">
        <v>354</v>
      </c>
      <c r="C36" s="4" t="s">
        <v>269</v>
      </c>
      <c r="D36" s="26">
        <v>300</v>
      </c>
      <c r="E36" s="11">
        <v>0</v>
      </c>
      <c r="F36" s="10">
        <f t="shared" si="0"/>
        <v>0</v>
      </c>
      <c r="G36" s="9">
        <v>0.23</v>
      </c>
      <c r="H36" s="10">
        <f t="shared" si="1"/>
        <v>0</v>
      </c>
      <c r="I36" s="10">
        <f t="shared" si="2"/>
        <v>0</v>
      </c>
    </row>
    <row r="37" spans="1:9" x14ac:dyDescent="0.25">
      <c r="A37" s="4">
        <v>34</v>
      </c>
      <c r="B37" s="3" t="s">
        <v>319</v>
      </c>
      <c r="C37" s="4" t="s">
        <v>269</v>
      </c>
      <c r="D37" s="26">
        <v>110</v>
      </c>
      <c r="E37" s="11">
        <v>0</v>
      </c>
      <c r="F37" s="10">
        <f t="shared" si="0"/>
        <v>0</v>
      </c>
      <c r="G37" s="9">
        <v>0.23</v>
      </c>
      <c r="H37" s="10">
        <f t="shared" si="1"/>
        <v>0</v>
      </c>
      <c r="I37" s="10">
        <f t="shared" si="2"/>
        <v>0</v>
      </c>
    </row>
    <row r="38" spans="1:9" x14ac:dyDescent="0.25">
      <c r="A38" s="4">
        <v>35</v>
      </c>
      <c r="B38" s="3" t="s">
        <v>270</v>
      </c>
      <c r="C38" s="4" t="s">
        <v>21</v>
      </c>
      <c r="D38" s="26">
        <v>600</v>
      </c>
      <c r="E38" s="11">
        <v>0</v>
      </c>
      <c r="F38" s="10">
        <f t="shared" si="0"/>
        <v>0</v>
      </c>
      <c r="G38" s="9">
        <v>0.23</v>
      </c>
      <c r="H38" s="10">
        <f t="shared" si="1"/>
        <v>0</v>
      </c>
      <c r="I38" s="10">
        <f t="shared" si="2"/>
        <v>0</v>
      </c>
    </row>
    <row r="39" spans="1:9" x14ac:dyDescent="0.25">
      <c r="A39" s="4">
        <v>36</v>
      </c>
      <c r="B39" s="3" t="s">
        <v>271</v>
      </c>
      <c r="C39" s="4" t="s">
        <v>268</v>
      </c>
      <c r="D39" s="26">
        <v>200</v>
      </c>
      <c r="E39" s="11">
        <v>0</v>
      </c>
      <c r="F39" s="10">
        <f t="shared" si="0"/>
        <v>0</v>
      </c>
      <c r="G39" s="9">
        <v>0.23</v>
      </c>
      <c r="H39" s="10">
        <f t="shared" si="1"/>
        <v>0</v>
      </c>
      <c r="I39" s="10">
        <f t="shared" si="2"/>
        <v>0</v>
      </c>
    </row>
    <row r="40" spans="1:9" x14ac:dyDescent="0.25">
      <c r="A40" s="4">
        <v>37</v>
      </c>
      <c r="B40" s="3" t="s">
        <v>272</v>
      </c>
      <c r="C40" s="4" t="s">
        <v>269</v>
      </c>
      <c r="D40" s="26">
        <v>250</v>
      </c>
      <c r="E40" s="11">
        <v>0</v>
      </c>
      <c r="F40" s="10">
        <f t="shared" si="0"/>
        <v>0</v>
      </c>
      <c r="G40" s="9">
        <v>0.23</v>
      </c>
      <c r="H40" s="10">
        <f t="shared" si="1"/>
        <v>0</v>
      </c>
      <c r="I40" s="10">
        <f t="shared" si="2"/>
        <v>0</v>
      </c>
    </row>
    <row r="41" spans="1:9" x14ac:dyDescent="0.25">
      <c r="A41" s="4">
        <v>38</v>
      </c>
      <c r="B41" s="3" t="s">
        <v>273</v>
      </c>
      <c r="C41" s="4" t="s">
        <v>21</v>
      </c>
      <c r="D41" s="26">
        <v>16000</v>
      </c>
      <c r="E41" s="11">
        <v>0</v>
      </c>
      <c r="F41" s="10">
        <f t="shared" si="0"/>
        <v>0</v>
      </c>
      <c r="G41" s="9">
        <v>0.23</v>
      </c>
      <c r="H41" s="10">
        <f t="shared" si="1"/>
        <v>0</v>
      </c>
      <c r="I41" s="10">
        <f t="shared" si="2"/>
        <v>0</v>
      </c>
    </row>
    <row r="42" spans="1:9" x14ac:dyDescent="0.25">
      <c r="A42" s="4">
        <v>39</v>
      </c>
      <c r="B42" s="3" t="s">
        <v>288</v>
      </c>
      <c r="C42" s="4" t="s">
        <v>21</v>
      </c>
      <c r="D42" s="26">
        <v>90</v>
      </c>
      <c r="E42" s="11">
        <v>0</v>
      </c>
      <c r="F42" s="10">
        <f t="shared" si="0"/>
        <v>0</v>
      </c>
      <c r="G42" s="9">
        <v>0.23</v>
      </c>
      <c r="H42" s="10">
        <f t="shared" si="1"/>
        <v>0</v>
      </c>
      <c r="I42" s="10">
        <f t="shared" si="2"/>
        <v>0</v>
      </c>
    </row>
    <row r="43" spans="1:9" x14ac:dyDescent="0.25">
      <c r="A43" s="4">
        <v>40</v>
      </c>
      <c r="B43" s="3" t="s">
        <v>274</v>
      </c>
      <c r="C43" s="4" t="s">
        <v>21</v>
      </c>
      <c r="D43" s="26">
        <v>500</v>
      </c>
      <c r="E43" s="11">
        <v>0</v>
      </c>
      <c r="F43" s="10">
        <f t="shared" si="0"/>
        <v>0</v>
      </c>
      <c r="G43" s="9">
        <v>0.23</v>
      </c>
      <c r="H43" s="10">
        <f t="shared" si="1"/>
        <v>0</v>
      </c>
      <c r="I43" s="10">
        <f t="shared" si="2"/>
        <v>0</v>
      </c>
    </row>
    <row r="44" spans="1:9" x14ac:dyDescent="0.25">
      <c r="A44" s="4">
        <v>41</v>
      </c>
      <c r="B44" s="3" t="s">
        <v>275</v>
      </c>
      <c r="C44" s="4" t="s">
        <v>21</v>
      </c>
      <c r="D44" s="26">
        <v>330</v>
      </c>
      <c r="E44" s="11">
        <v>0</v>
      </c>
      <c r="F44" s="10">
        <f t="shared" si="0"/>
        <v>0</v>
      </c>
      <c r="G44" s="9">
        <v>0.23</v>
      </c>
      <c r="H44" s="10">
        <f t="shared" si="1"/>
        <v>0</v>
      </c>
      <c r="I44" s="10">
        <f t="shared" si="2"/>
        <v>0</v>
      </c>
    </row>
    <row r="45" spans="1:9" x14ac:dyDescent="0.25">
      <c r="A45" s="4"/>
      <c r="B45" s="3" t="s">
        <v>355</v>
      </c>
      <c r="C45" s="4" t="s">
        <v>21</v>
      </c>
      <c r="D45" s="26">
        <v>15</v>
      </c>
      <c r="E45" s="11">
        <v>0</v>
      </c>
      <c r="F45" s="10">
        <f t="shared" ref="F45" si="5">E45*D45</f>
        <v>0</v>
      </c>
      <c r="G45" s="9">
        <v>0.23</v>
      </c>
      <c r="H45" s="10">
        <f t="shared" ref="H45" si="6">E45*(100%+G45)</f>
        <v>0</v>
      </c>
      <c r="I45" s="10">
        <f t="shared" ref="I45" si="7">H45*D45</f>
        <v>0</v>
      </c>
    </row>
    <row r="46" spans="1:9" x14ac:dyDescent="0.25">
      <c r="A46" s="4">
        <v>43</v>
      </c>
      <c r="B46" s="3" t="s">
        <v>276</v>
      </c>
      <c r="C46" s="4" t="s">
        <v>21</v>
      </c>
      <c r="D46" s="26">
        <v>100</v>
      </c>
      <c r="E46" s="11">
        <v>0</v>
      </c>
      <c r="F46" s="10">
        <f t="shared" si="0"/>
        <v>0</v>
      </c>
      <c r="G46" s="9">
        <v>0.23</v>
      </c>
      <c r="H46" s="10">
        <f t="shared" si="1"/>
        <v>0</v>
      </c>
      <c r="I46" s="10">
        <f t="shared" si="2"/>
        <v>0</v>
      </c>
    </row>
    <row r="47" spans="1:9" x14ac:dyDescent="0.25">
      <c r="A47" s="4">
        <v>44</v>
      </c>
      <c r="B47" s="3" t="s">
        <v>277</v>
      </c>
      <c r="C47" s="4" t="s">
        <v>21</v>
      </c>
      <c r="D47" s="26">
        <v>120</v>
      </c>
      <c r="E47" s="11">
        <v>0</v>
      </c>
      <c r="F47" s="10">
        <f t="shared" si="0"/>
        <v>0</v>
      </c>
      <c r="G47" s="9">
        <v>0.23</v>
      </c>
      <c r="H47" s="10">
        <f t="shared" si="1"/>
        <v>0</v>
      </c>
      <c r="I47" s="10">
        <f t="shared" si="2"/>
        <v>0</v>
      </c>
    </row>
    <row r="48" spans="1:9" x14ac:dyDescent="0.25">
      <c r="A48" s="4">
        <v>45</v>
      </c>
      <c r="B48" s="3" t="s">
        <v>278</v>
      </c>
      <c r="C48" s="4" t="s">
        <v>9</v>
      </c>
      <c r="D48" s="26">
        <v>170</v>
      </c>
      <c r="E48" s="11">
        <v>0</v>
      </c>
      <c r="F48" s="10">
        <f t="shared" si="0"/>
        <v>0</v>
      </c>
      <c r="G48" s="9">
        <v>0.23</v>
      </c>
      <c r="H48" s="10">
        <f t="shared" si="1"/>
        <v>0</v>
      </c>
      <c r="I48" s="10">
        <f t="shared" si="2"/>
        <v>0</v>
      </c>
    </row>
    <row r="49" spans="1:15" x14ac:dyDescent="0.25">
      <c r="A49" s="4">
        <v>46</v>
      </c>
      <c r="B49" s="3" t="s">
        <v>279</v>
      </c>
      <c r="C49" s="4" t="s">
        <v>35</v>
      </c>
      <c r="D49" s="26">
        <v>18</v>
      </c>
      <c r="E49" s="11">
        <v>0</v>
      </c>
      <c r="F49" s="10">
        <f t="shared" si="0"/>
        <v>0</v>
      </c>
      <c r="G49" s="9">
        <v>0.23</v>
      </c>
      <c r="H49" s="10">
        <f t="shared" si="1"/>
        <v>0</v>
      </c>
      <c r="I49" s="10">
        <f t="shared" si="2"/>
        <v>0</v>
      </c>
    </row>
    <row r="50" spans="1:15" x14ac:dyDescent="0.25">
      <c r="A50" s="4">
        <v>47</v>
      </c>
      <c r="B50" s="3" t="s">
        <v>280</v>
      </c>
      <c r="C50" s="4" t="s">
        <v>35</v>
      </c>
      <c r="D50" s="26">
        <v>40</v>
      </c>
      <c r="E50" s="11">
        <v>0</v>
      </c>
      <c r="F50" s="10">
        <f t="shared" si="0"/>
        <v>0</v>
      </c>
      <c r="G50" s="9">
        <v>0.23</v>
      </c>
      <c r="H50" s="10">
        <f t="shared" si="1"/>
        <v>0</v>
      </c>
      <c r="I50" s="10">
        <f t="shared" si="2"/>
        <v>0</v>
      </c>
    </row>
    <row r="51" spans="1:15" x14ac:dyDescent="0.25">
      <c r="A51" s="4">
        <v>48</v>
      </c>
      <c r="B51" s="3" t="s">
        <v>281</v>
      </c>
      <c r="C51" s="4" t="s">
        <v>21</v>
      </c>
      <c r="D51" s="26">
        <v>30</v>
      </c>
      <c r="E51" s="11">
        <v>0</v>
      </c>
      <c r="F51" s="10">
        <f t="shared" si="0"/>
        <v>0</v>
      </c>
      <c r="G51" s="9">
        <v>0.23</v>
      </c>
      <c r="H51" s="10">
        <f t="shared" si="1"/>
        <v>0</v>
      </c>
      <c r="I51" s="10">
        <f t="shared" si="2"/>
        <v>0</v>
      </c>
    </row>
    <row r="52" spans="1:15" x14ac:dyDescent="0.25">
      <c r="A52" s="4">
        <v>49</v>
      </c>
      <c r="B52" s="3" t="s">
        <v>282</v>
      </c>
      <c r="C52" s="4" t="s">
        <v>35</v>
      </c>
      <c r="D52" s="26">
        <v>30</v>
      </c>
      <c r="E52" s="11">
        <v>0</v>
      </c>
      <c r="F52" s="10">
        <f t="shared" si="0"/>
        <v>0</v>
      </c>
      <c r="G52" s="9">
        <v>0.23</v>
      </c>
      <c r="H52" s="10">
        <f t="shared" si="1"/>
        <v>0</v>
      </c>
      <c r="I52" s="10">
        <f t="shared" si="2"/>
        <v>0</v>
      </c>
    </row>
    <row r="53" spans="1:15" x14ac:dyDescent="0.25">
      <c r="A53" s="4">
        <v>50</v>
      </c>
      <c r="B53" s="3" t="s">
        <v>283</v>
      </c>
      <c r="C53" s="4" t="s">
        <v>35</v>
      </c>
      <c r="D53" s="26">
        <v>50</v>
      </c>
      <c r="E53" s="11">
        <v>0</v>
      </c>
      <c r="F53" s="10">
        <f t="shared" si="0"/>
        <v>0</v>
      </c>
      <c r="G53" s="9">
        <v>0.23</v>
      </c>
      <c r="H53" s="10">
        <f t="shared" si="1"/>
        <v>0</v>
      </c>
      <c r="I53" s="10">
        <f t="shared" si="2"/>
        <v>0</v>
      </c>
      <c r="O53" t="s">
        <v>284</v>
      </c>
    </row>
    <row r="54" spans="1:15" x14ac:dyDescent="0.25">
      <c r="A54" s="4"/>
      <c r="B54" s="3" t="s">
        <v>356</v>
      </c>
      <c r="C54" s="4" t="s">
        <v>35</v>
      </c>
      <c r="D54" s="26">
        <v>15</v>
      </c>
      <c r="E54" s="11">
        <v>0</v>
      </c>
      <c r="F54" s="10">
        <f t="shared" ref="F54:F55" si="8">E54*D54</f>
        <v>0</v>
      </c>
      <c r="G54" s="9">
        <v>0.23</v>
      </c>
      <c r="H54" s="10">
        <f t="shared" ref="H54:H55" si="9">E54*(100%+G54)</f>
        <v>0</v>
      </c>
      <c r="I54" s="10">
        <f t="shared" ref="I54:I55" si="10">H54*D54</f>
        <v>0</v>
      </c>
    </row>
    <row r="55" spans="1:15" x14ac:dyDescent="0.25">
      <c r="A55" s="4"/>
      <c r="B55" s="3" t="s">
        <v>357</v>
      </c>
      <c r="C55" s="4" t="s">
        <v>21</v>
      </c>
      <c r="D55" s="26">
        <v>20</v>
      </c>
      <c r="E55" s="11">
        <v>0</v>
      </c>
      <c r="F55" s="10">
        <f t="shared" si="8"/>
        <v>0</v>
      </c>
      <c r="G55" s="9">
        <v>0.23</v>
      </c>
      <c r="H55" s="10">
        <f t="shared" si="9"/>
        <v>0</v>
      </c>
      <c r="I55" s="10">
        <f t="shared" si="10"/>
        <v>0</v>
      </c>
    </row>
    <row r="56" spans="1:15" x14ac:dyDescent="0.25">
      <c r="A56" s="4">
        <v>52</v>
      </c>
      <c r="B56" s="3" t="s">
        <v>285</v>
      </c>
      <c r="C56" s="4" t="s">
        <v>21</v>
      </c>
      <c r="D56" s="26">
        <v>480</v>
      </c>
      <c r="E56" s="11">
        <v>0</v>
      </c>
      <c r="F56" s="10">
        <f t="shared" si="0"/>
        <v>0</v>
      </c>
      <c r="G56" s="9">
        <v>0.23</v>
      </c>
      <c r="H56" s="10">
        <f t="shared" si="1"/>
        <v>0</v>
      </c>
      <c r="I56" s="10">
        <f t="shared" si="2"/>
        <v>0</v>
      </c>
    </row>
    <row r="57" spans="1:15" x14ac:dyDescent="0.25">
      <c r="A57" s="4"/>
      <c r="B57" s="3" t="s">
        <v>358</v>
      </c>
      <c r="C57" s="4" t="s">
        <v>21</v>
      </c>
      <c r="D57" s="26">
        <v>5</v>
      </c>
      <c r="E57" s="11">
        <v>0</v>
      </c>
      <c r="F57" s="10">
        <v>0</v>
      </c>
      <c r="G57" s="9">
        <v>0.23</v>
      </c>
      <c r="H57" s="10">
        <f t="shared" ref="H57" si="11">E57*(100%+G57)</f>
        <v>0</v>
      </c>
      <c r="I57" s="10">
        <f t="shared" ref="I57" si="12">H57*D57</f>
        <v>0</v>
      </c>
    </row>
    <row r="58" spans="1:15" x14ac:dyDescent="0.25">
      <c r="A58" s="4">
        <v>53</v>
      </c>
      <c r="B58" s="3" t="s">
        <v>286</v>
      </c>
      <c r="C58" s="4" t="s">
        <v>21</v>
      </c>
      <c r="D58" s="26">
        <v>45</v>
      </c>
      <c r="E58" s="11">
        <v>0</v>
      </c>
      <c r="F58" s="10">
        <f t="shared" si="0"/>
        <v>0</v>
      </c>
      <c r="G58" s="9">
        <v>0.23</v>
      </c>
      <c r="H58" s="10">
        <f t="shared" si="1"/>
        <v>0</v>
      </c>
      <c r="I58" s="10">
        <f t="shared" si="2"/>
        <v>0</v>
      </c>
    </row>
    <row r="59" spans="1:15" x14ac:dyDescent="0.25">
      <c r="A59" s="4">
        <v>54</v>
      </c>
      <c r="B59" s="3" t="s">
        <v>287</v>
      </c>
      <c r="C59" s="4" t="s">
        <v>21</v>
      </c>
      <c r="D59" s="26">
        <v>140</v>
      </c>
      <c r="E59" s="11">
        <v>0</v>
      </c>
      <c r="F59" s="10">
        <f t="shared" si="0"/>
        <v>0</v>
      </c>
      <c r="G59" s="9">
        <v>0.23</v>
      </c>
      <c r="H59" s="10">
        <f t="shared" si="1"/>
        <v>0</v>
      </c>
      <c r="I59" s="10">
        <f t="shared" si="2"/>
        <v>0</v>
      </c>
    </row>
    <row r="60" spans="1:15" x14ac:dyDescent="0.25">
      <c r="B60" s="22" t="s">
        <v>312</v>
      </c>
      <c r="C60" s="22"/>
      <c r="D60" s="22"/>
      <c r="E60" s="14"/>
      <c r="F60" s="15">
        <f>SUM(F3:F59)</f>
        <v>0</v>
      </c>
      <c r="G60" s="15"/>
      <c r="H60" s="15"/>
      <c r="I60" s="15">
        <f t="shared" ref="I60" si="13">SUM(I3:I59)</f>
        <v>0</v>
      </c>
    </row>
  </sheetData>
  <mergeCells count="2">
    <mergeCell ref="A1:I1"/>
    <mergeCell ref="B60:D6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8160C-80FB-41A3-A705-82EF22E7113A}">
  <dimension ref="A1:I14"/>
  <sheetViews>
    <sheetView workbookViewId="0">
      <selection activeCell="F20" sqref="F20"/>
    </sheetView>
  </sheetViews>
  <sheetFormatPr defaultRowHeight="15" x14ac:dyDescent="0.25"/>
  <cols>
    <col min="1" max="1" width="6.42578125" style="7" customWidth="1"/>
    <col min="2" max="2" width="33.140625" customWidth="1"/>
    <col min="3" max="3" width="8.28515625" style="7" customWidth="1"/>
    <col min="4" max="4" width="8.7109375" style="7" customWidth="1"/>
    <col min="5" max="5" width="15.5703125" customWidth="1"/>
    <col min="6" max="6" width="15.8554687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20" t="s">
        <v>302</v>
      </c>
      <c r="B1" s="21"/>
      <c r="C1" s="21"/>
      <c r="D1" s="21"/>
      <c r="E1" s="21"/>
      <c r="F1" s="21"/>
      <c r="G1" s="21"/>
      <c r="H1" s="21"/>
      <c r="I1" s="21"/>
    </row>
    <row r="2" spans="1:9" ht="38.25" x14ac:dyDescent="0.25">
      <c r="A2" s="6" t="s">
        <v>36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290</v>
      </c>
      <c r="C3" s="8" t="s">
        <v>21</v>
      </c>
      <c r="D3" s="8">
        <v>6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291</v>
      </c>
      <c r="C4" s="8" t="s">
        <v>21</v>
      </c>
      <c r="D4" s="8">
        <v>15</v>
      </c>
      <c r="E4" s="11">
        <v>0</v>
      </c>
      <c r="F4" s="10">
        <f t="shared" ref="F4:F13" si="0">E4*D4</f>
        <v>0</v>
      </c>
      <c r="G4" s="9">
        <v>0.23</v>
      </c>
      <c r="H4" s="10">
        <f t="shared" ref="H4:H13" si="1">E4*(100%+G4)</f>
        <v>0</v>
      </c>
      <c r="I4" s="10">
        <f t="shared" ref="I4:I13" si="2">H4*D4</f>
        <v>0</v>
      </c>
    </row>
    <row r="5" spans="1:9" x14ac:dyDescent="0.25">
      <c r="A5" s="4">
        <v>3</v>
      </c>
      <c r="B5" s="1" t="s">
        <v>292</v>
      </c>
      <c r="C5" s="8" t="s">
        <v>21</v>
      </c>
      <c r="D5" s="8">
        <v>30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293</v>
      </c>
      <c r="C6" s="8" t="s">
        <v>66</v>
      </c>
      <c r="D6" s="8">
        <v>100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294</v>
      </c>
      <c r="C7" s="8" t="s">
        <v>35</v>
      </c>
      <c r="D7" s="8">
        <v>60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2" t="s">
        <v>295</v>
      </c>
      <c r="C8" s="6" t="s">
        <v>21</v>
      </c>
      <c r="D8" s="6">
        <v>10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1" t="s">
        <v>296</v>
      </c>
      <c r="C9" s="8" t="s">
        <v>21</v>
      </c>
      <c r="D9" s="8">
        <v>45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x14ac:dyDescent="0.25">
      <c r="A10" s="4">
        <v>8</v>
      </c>
      <c r="B10" s="2" t="s">
        <v>360</v>
      </c>
      <c r="C10" s="6" t="s">
        <v>35</v>
      </c>
      <c r="D10" s="6">
        <v>210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x14ac:dyDescent="0.25">
      <c r="A11" s="4">
        <v>9</v>
      </c>
      <c r="B11" s="1" t="s">
        <v>297</v>
      </c>
      <c r="C11" s="8" t="s">
        <v>35</v>
      </c>
      <c r="D11" s="8">
        <v>12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10</v>
      </c>
      <c r="B12" s="1" t="s">
        <v>298</v>
      </c>
      <c r="C12" s="8" t="s">
        <v>21</v>
      </c>
      <c r="D12" s="8">
        <v>20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2" t="s">
        <v>299</v>
      </c>
      <c r="C13" s="6" t="s">
        <v>21</v>
      </c>
      <c r="D13" s="6">
        <v>30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x14ac:dyDescent="0.25">
      <c r="B14" s="22" t="s">
        <v>312</v>
      </c>
      <c r="C14" s="22"/>
      <c r="D14" s="22"/>
      <c r="E14" s="14"/>
      <c r="F14" s="15">
        <f>SUM(F3:F13)</f>
        <v>0</v>
      </c>
      <c r="G14" s="15"/>
      <c r="H14" s="15"/>
      <c r="I14" s="15">
        <f>SUM(I3:I13)</f>
        <v>0</v>
      </c>
    </row>
  </sheetData>
  <mergeCells count="2">
    <mergeCell ref="A1:I1"/>
    <mergeCell ref="B14:D1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AFEAE-EEC2-4E9A-BB01-6B07518E1BF4}">
  <dimension ref="A1:I27"/>
  <sheetViews>
    <sheetView workbookViewId="0">
      <selection activeCell="E24" sqref="E24"/>
    </sheetView>
  </sheetViews>
  <sheetFormatPr defaultRowHeight="15" x14ac:dyDescent="0.25"/>
  <cols>
    <col min="1" max="1" width="6.42578125" style="7" customWidth="1"/>
    <col min="2" max="2" width="37.85546875" customWidth="1"/>
    <col min="3" max="3" width="10.7109375" style="7" customWidth="1"/>
    <col min="4" max="4" width="8.7109375" style="7" customWidth="1"/>
    <col min="5" max="5" width="14.140625" customWidth="1"/>
    <col min="6" max="6" width="15.85546875" customWidth="1"/>
    <col min="7" max="7" width="10.28515625" customWidth="1"/>
    <col min="8" max="8" width="12.28515625" customWidth="1"/>
    <col min="9" max="9" width="14" customWidth="1"/>
    <col min="11" max="11" width="32" customWidth="1"/>
  </cols>
  <sheetData>
    <row r="1" spans="1:9" x14ac:dyDescent="0.25">
      <c r="A1" s="20" t="s">
        <v>303</v>
      </c>
      <c r="B1" s="20"/>
      <c r="C1" s="20"/>
      <c r="D1" s="20"/>
      <c r="E1" s="20"/>
      <c r="F1" s="20"/>
      <c r="G1" s="20"/>
      <c r="H1" s="20"/>
      <c r="I1" s="20"/>
    </row>
    <row r="2" spans="1:9" ht="38.25" x14ac:dyDescent="0.25">
      <c r="A2" s="6" t="s">
        <v>36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2" t="s">
        <v>38</v>
      </c>
      <c r="C3" s="16" t="s">
        <v>342</v>
      </c>
      <c r="D3" s="16">
        <v>40</v>
      </c>
      <c r="E3" s="17">
        <v>0</v>
      </c>
      <c r="F3" s="18">
        <f t="shared" ref="F3:F11" si="0">E3*D3</f>
        <v>0</v>
      </c>
      <c r="G3" s="19">
        <v>0.23</v>
      </c>
      <c r="H3" s="18">
        <f t="shared" ref="H3:H11" si="1">E3*(100%+G3)</f>
        <v>0</v>
      </c>
      <c r="I3" s="18">
        <f t="shared" ref="I3:I11" si="2">H3*D3</f>
        <v>0</v>
      </c>
    </row>
    <row r="4" spans="1:9" x14ac:dyDescent="0.25">
      <c r="A4" s="4">
        <v>2</v>
      </c>
      <c r="B4" s="12" t="s">
        <v>53</v>
      </c>
      <c r="C4" s="16" t="s">
        <v>342</v>
      </c>
      <c r="D4" s="16">
        <v>15</v>
      </c>
      <c r="E4" s="17">
        <v>0</v>
      </c>
      <c r="F4" s="18">
        <f t="shared" si="0"/>
        <v>0</v>
      </c>
      <c r="G4" s="19">
        <v>0.23</v>
      </c>
      <c r="H4" s="18">
        <f t="shared" si="1"/>
        <v>0</v>
      </c>
      <c r="I4" s="18">
        <f t="shared" si="2"/>
        <v>0</v>
      </c>
    </row>
    <row r="5" spans="1:9" x14ac:dyDescent="0.25">
      <c r="A5" s="4">
        <v>3</v>
      </c>
      <c r="B5" s="12" t="s">
        <v>56</v>
      </c>
      <c r="C5" s="16" t="s">
        <v>342</v>
      </c>
      <c r="D5" s="16">
        <v>300</v>
      </c>
      <c r="E5" s="17">
        <v>0</v>
      </c>
      <c r="F5" s="18">
        <f t="shared" si="0"/>
        <v>0</v>
      </c>
      <c r="G5" s="19">
        <v>0.23</v>
      </c>
      <c r="H5" s="18">
        <f t="shared" si="1"/>
        <v>0</v>
      </c>
      <c r="I5" s="18">
        <f t="shared" si="2"/>
        <v>0</v>
      </c>
    </row>
    <row r="6" spans="1:9" x14ac:dyDescent="0.25">
      <c r="A6" s="4">
        <v>4</v>
      </c>
      <c r="B6" s="3" t="s">
        <v>334</v>
      </c>
      <c r="C6" s="16" t="s">
        <v>342</v>
      </c>
      <c r="D6" s="4">
        <v>120</v>
      </c>
      <c r="E6" s="17">
        <v>0</v>
      </c>
      <c r="F6" s="18">
        <f t="shared" si="0"/>
        <v>0</v>
      </c>
      <c r="G6" s="19">
        <v>0.23</v>
      </c>
      <c r="H6" s="18">
        <f t="shared" si="1"/>
        <v>0</v>
      </c>
      <c r="I6" s="18">
        <f t="shared" si="2"/>
        <v>0</v>
      </c>
    </row>
    <row r="7" spans="1:9" x14ac:dyDescent="0.25">
      <c r="A7" s="4"/>
      <c r="B7" s="3" t="s">
        <v>335</v>
      </c>
      <c r="C7" s="16" t="s">
        <v>342</v>
      </c>
      <c r="D7" s="4">
        <v>100</v>
      </c>
      <c r="E7" s="17"/>
      <c r="F7" s="18"/>
      <c r="G7" s="19"/>
      <c r="H7" s="18"/>
      <c r="I7" s="18"/>
    </row>
    <row r="8" spans="1:9" x14ac:dyDescent="0.25">
      <c r="A8" s="4">
        <v>5</v>
      </c>
      <c r="B8" s="3" t="s">
        <v>336</v>
      </c>
      <c r="C8" s="16" t="s">
        <v>342</v>
      </c>
      <c r="D8" s="4">
        <v>400</v>
      </c>
      <c r="E8" s="17">
        <v>0</v>
      </c>
      <c r="F8" s="18">
        <f t="shared" si="0"/>
        <v>0</v>
      </c>
      <c r="G8" s="19">
        <v>0.23</v>
      </c>
      <c r="H8" s="18">
        <f t="shared" si="1"/>
        <v>0</v>
      </c>
      <c r="I8" s="18">
        <f t="shared" si="2"/>
        <v>0</v>
      </c>
    </row>
    <row r="9" spans="1:9" x14ac:dyDescent="0.25">
      <c r="A9" s="4">
        <v>6</v>
      </c>
      <c r="B9" s="3" t="s">
        <v>96</v>
      </c>
      <c r="C9" s="16" t="s">
        <v>342</v>
      </c>
      <c r="D9" s="4">
        <v>60</v>
      </c>
      <c r="E9" s="17">
        <v>0</v>
      </c>
      <c r="F9" s="18">
        <f t="shared" si="0"/>
        <v>0</v>
      </c>
      <c r="G9" s="19">
        <v>0.23</v>
      </c>
      <c r="H9" s="18">
        <f t="shared" si="1"/>
        <v>0</v>
      </c>
      <c r="I9" s="18">
        <f t="shared" si="2"/>
        <v>0</v>
      </c>
    </row>
    <row r="10" spans="1:9" x14ac:dyDescent="0.25">
      <c r="A10" s="4">
        <v>7</v>
      </c>
      <c r="B10" s="3" t="s">
        <v>104</v>
      </c>
      <c r="C10" s="16" t="s">
        <v>342</v>
      </c>
      <c r="D10" s="4">
        <v>40</v>
      </c>
      <c r="E10" s="17">
        <v>0</v>
      </c>
      <c r="F10" s="18">
        <f t="shared" si="0"/>
        <v>0</v>
      </c>
      <c r="G10" s="19">
        <v>0.23</v>
      </c>
      <c r="H10" s="18">
        <f t="shared" si="1"/>
        <v>0</v>
      </c>
      <c r="I10" s="18">
        <f t="shared" si="2"/>
        <v>0</v>
      </c>
    </row>
    <row r="11" spans="1:9" x14ac:dyDescent="0.25">
      <c r="A11" s="4">
        <v>8</v>
      </c>
      <c r="B11" s="3" t="s">
        <v>337</v>
      </c>
      <c r="C11" s="16" t="s">
        <v>342</v>
      </c>
      <c r="D11" s="4">
        <v>120</v>
      </c>
      <c r="E11" s="17">
        <v>0</v>
      </c>
      <c r="F11" s="18">
        <f t="shared" si="0"/>
        <v>0</v>
      </c>
      <c r="G11" s="19">
        <v>0.23</v>
      </c>
      <c r="H11" s="18">
        <f t="shared" si="1"/>
        <v>0</v>
      </c>
      <c r="I11" s="18">
        <f t="shared" si="2"/>
        <v>0</v>
      </c>
    </row>
    <row r="12" spans="1:9" x14ac:dyDescent="0.25">
      <c r="A12" s="4">
        <v>9</v>
      </c>
      <c r="B12" s="3" t="s">
        <v>338</v>
      </c>
      <c r="C12" s="16" t="s">
        <v>342</v>
      </c>
      <c r="D12" s="4">
        <v>750</v>
      </c>
      <c r="E12" s="17">
        <v>0</v>
      </c>
      <c r="F12" s="18">
        <f t="shared" ref="F12:F23" si="3">E12*D12</f>
        <v>0</v>
      </c>
      <c r="G12" s="19">
        <v>0.23</v>
      </c>
      <c r="H12" s="18">
        <f t="shared" ref="H12:H23" si="4">E12*(100%+G12)</f>
        <v>0</v>
      </c>
      <c r="I12" s="18">
        <f t="shared" ref="I12:I23" si="5">H12*D12</f>
        <v>0</v>
      </c>
    </row>
    <row r="13" spans="1:9" ht="30" x14ac:dyDescent="0.25">
      <c r="A13" s="4">
        <v>10</v>
      </c>
      <c r="B13" s="12" t="s">
        <v>339</v>
      </c>
      <c r="C13" s="16" t="s">
        <v>342</v>
      </c>
      <c r="D13" s="4">
        <v>100</v>
      </c>
      <c r="E13" s="17">
        <v>0</v>
      </c>
      <c r="F13" s="18">
        <f t="shared" si="3"/>
        <v>0</v>
      </c>
      <c r="G13" s="19">
        <v>0.23</v>
      </c>
      <c r="H13" s="18">
        <f t="shared" si="4"/>
        <v>0</v>
      </c>
      <c r="I13" s="18">
        <f t="shared" si="5"/>
        <v>0</v>
      </c>
    </row>
    <row r="14" spans="1:9" x14ac:dyDescent="0.25">
      <c r="A14" s="4">
        <v>11</v>
      </c>
      <c r="B14" s="3" t="s">
        <v>340</v>
      </c>
      <c r="C14" s="16" t="s">
        <v>342</v>
      </c>
      <c r="D14" s="4">
        <v>50</v>
      </c>
      <c r="E14" s="17">
        <v>0</v>
      </c>
      <c r="F14" s="18">
        <f t="shared" si="3"/>
        <v>0</v>
      </c>
      <c r="G14" s="19">
        <v>0.23</v>
      </c>
      <c r="H14" s="18">
        <f t="shared" si="4"/>
        <v>0</v>
      </c>
      <c r="I14" s="18">
        <f t="shared" si="5"/>
        <v>0</v>
      </c>
    </row>
    <row r="15" spans="1:9" x14ac:dyDescent="0.25">
      <c r="A15" s="4">
        <v>12</v>
      </c>
      <c r="B15" s="3" t="s">
        <v>110</v>
      </c>
      <c r="C15" s="16" t="s">
        <v>342</v>
      </c>
      <c r="D15" s="4">
        <v>20</v>
      </c>
      <c r="E15" s="17">
        <v>0</v>
      </c>
      <c r="F15" s="18">
        <f t="shared" si="3"/>
        <v>0</v>
      </c>
      <c r="G15" s="19">
        <v>0.23</v>
      </c>
      <c r="H15" s="18">
        <f t="shared" si="4"/>
        <v>0</v>
      </c>
      <c r="I15" s="18">
        <f t="shared" si="5"/>
        <v>0</v>
      </c>
    </row>
    <row r="16" spans="1:9" x14ac:dyDescent="0.25">
      <c r="A16" s="4"/>
      <c r="B16" s="3" t="s">
        <v>341</v>
      </c>
      <c r="C16" s="16" t="s">
        <v>342</v>
      </c>
      <c r="D16" s="4">
        <v>20</v>
      </c>
      <c r="E16" s="17"/>
      <c r="F16" s="18"/>
      <c r="G16" s="19"/>
      <c r="H16" s="18"/>
      <c r="I16" s="18"/>
    </row>
    <row r="17" spans="1:9" ht="30" x14ac:dyDescent="0.25">
      <c r="A17" s="4">
        <v>13</v>
      </c>
      <c r="B17" s="12" t="s">
        <v>320</v>
      </c>
      <c r="C17" s="4" t="s">
        <v>21</v>
      </c>
      <c r="D17" s="4">
        <v>105</v>
      </c>
      <c r="E17" s="17">
        <v>0</v>
      </c>
      <c r="F17" s="18">
        <f t="shared" si="3"/>
        <v>0</v>
      </c>
      <c r="G17" s="19">
        <v>0.23</v>
      </c>
      <c r="H17" s="18">
        <f t="shared" si="4"/>
        <v>0</v>
      </c>
      <c r="I17" s="18">
        <f t="shared" si="5"/>
        <v>0</v>
      </c>
    </row>
    <row r="18" spans="1:9" x14ac:dyDescent="0.25">
      <c r="A18" s="4">
        <v>14</v>
      </c>
      <c r="B18" s="3" t="s">
        <v>343</v>
      </c>
      <c r="C18" s="4" t="s">
        <v>64</v>
      </c>
      <c r="D18" s="4">
        <v>150</v>
      </c>
      <c r="E18" s="17">
        <v>0</v>
      </c>
      <c r="F18" s="18">
        <f t="shared" si="3"/>
        <v>0</v>
      </c>
      <c r="G18" s="19">
        <v>0.23</v>
      </c>
      <c r="H18" s="18">
        <f t="shared" si="4"/>
        <v>0</v>
      </c>
      <c r="I18" s="18">
        <f t="shared" si="5"/>
        <v>0</v>
      </c>
    </row>
    <row r="19" spans="1:9" x14ac:dyDescent="0.25">
      <c r="A19" s="4">
        <v>16</v>
      </c>
      <c r="B19" s="3" t="s">
        <v>345</v>
      </c>
      <c r="C19" s="4" t="s">
        <v>64</v>
      </c>
      <c r="D19" s="4">
        <v>700</v>
      </c>
      <c r="E19" s="17">
        <v>0</v>
      </c>
      <c r="F19" s="18">
        <f t="shared" si="3"/>
        <v>0</v>
      </c>
      <c r="G19" s="19">
        <v>0.23</v>
      </c>
      <c r="H19" s="18">
        <f t="shared" si="4"/>
        <v>0</v>
      </c>
      <c r="I19" s="18">
        <f t="shared" si="5"/>
        <v>0</v>
      </c>
    </row>
    <row r="20" spans="1:9" x14ac:dyDescent="0.25">
      <c r="A20" s="4">
        <v>17</v>
      </c>
      <c r="B20" s="3" t="s">
        <v>304</v>
      </c>
      <c r="C20" s="4" t="s">
        <v>21</v>
      </c>
      <c r="D20" s="4">
        <v>420</v>
      </c>
      <c r="E20" s="17">
        <v>0</v>
      </c>
      <c r="F20" s="18">
        <f t="shared" si="3"/>
        <v>0</v>
      </c>
      <c r="G20" s="19">
        <v>0.23</v>
      </c>
      <c r="H20" s="18">
        <f t="shared" si="4"/>
        <v>0</v>
      </c>
      <c r="I20" s="18">
        <f t="shared" si="5"/>
        <v>0</v>
      </c>
    </row>
    <row r="21" spans="1:9" x14ac:dyDescent="0.25">
      <c r="A21" s="4">
        <v>18</v>
      </c>
      <c r="B21" s="3" t="s">
        <v>146</v>
      </c>
      <c r="C21" s="4" t="s">
        <v>64</v>
      </c>
      <c r="D21" s="4">
        <v>100</v>
      </c>
      <c r="E21" s="17">
        <v>0</v>
      </c>
      <c r="F21" s="18">
        <f t="shared" si="3"/>
        <v>0</v>
      </c>
      <c r="G21" s="19">
        <v>0.23</v>
      </c>
      <c r="H21" s="18">
        <f t="shared" si="4"/>
        <v>0</v>
      </c>
      <c r="I21" s="18">
        <f t="shared" si="5"/>
        <v>0</v>
      </c>
    </row>
    <row r="22" spans="1:9" x14ac:dyDescent="0.25">
      <c r="A22" s="4">
        <v>19</v>
      </c>
      <c r="B22" s="3" t="s">
        <v>149</v>
      </c>
      <c r="C22" s="4" t="s">
        <v>64</v>
      </c>
      <c r="D22" s="4">
        <v>25</v>
      </c>
      <c r="E22" s="17">
        <v>0</v>
      </c>
      <c r="F22" s="18">
        <f t="shared" si="3"/>
        <v>0</v>
      </c>
      <c r="G22" s="19">
        <v>0.23</v>
      </c>
      <c r="H22" s="18">
        <f t="shared" si="4"/>
        <v>0</v>
      </c>
      <c r="I22" s="18">
        <f t="shared" si="5"/>
        <v>0</v>
      </c>
    </row>
    <row r="23" spans="1:9" x14ac:dyDescent="0.25">
      <c r="A23" s="4">
        <v>20</v>
      </c>
      <c r="B23" s="3" t="s">
        <v>344</v>
      </c>
      <c r="C23" s="4" t="s">
        <v>64</v>
      </c>
      <c r="D23" s="4">
        <v>20</v>
      </c>
      <c r="E23" s="17">
        <v>0</v>
      </c>
      <c r="F23" s="18">
        <f t="shared" si="3"/>
        <v>0</v>
      </c>
      <c r="G23" s="19">
        <v>0.23</v>
      </c>
      <c r="H23" s="18">
        <f t="shared" si="4"/>
        <v>0</v>
      </c>
      <c r="I23" s="18">
        <f t="shared" si="5"/>
        <v>0</v>
      </c>
    </row>
    <row r="24" spans="1:9" x14ac:dyDescent="0.25">
      <c r="A24" s="4"/>
      <c r="B24" s="3" t="s">
        <v>346</v>
      </c>
      <c r="C24" s="4" t="s">
        <v>64</v>
      </c>
      <c r="D24" s="4">
        <v>10</v>
      </c>
      <c r="E24" s="17"/>
      <c r="F24" s="18"/>
      <c r="G24" s="19"/>
      <c r="H24" s="18"/>
      <c r="I24" s="18"/>
    </row>
    <row r="25" spans="1:9" hidden="1" x14ac:dyDescent="0.25">
      <c r="A25" s="4">
        <v>28</v>
      </c>
      <c r="B25" s="3" t="s">
        <v>160</v>
      </c>
      <c r="C25" s="4" t="s">
        <v>21</v>
      </c>
      <c r="D25" s="4"/>
      <c r="E25" s="17">
        <v>0</v>
      </c>
      <c r="F25" s="18">
        <f t="shared" ref="F25:F26" si="6">E25*D25</f>
        <v>0</v>
      </c>
      <c r="G25" s="19">
        <v>0.23</v>
      </c>
      <c r="H25" s="18">
        <f t="shared" ref="H25:H26" si="7">E25*(100%+G25)</f>
        <v>0</v>
      </c>
      <c r="I25" s="18">
        <f t="shared" ref="I25:I26" si="8">H25*D25</f>
        <v>0</v>
      </c>
    </row>
    <row r="26" spans="1:9" hidden="1" x14ac:dyDescent="0.25">
      <c r="A26" s="4">
        <v>29</v>
      </c>
      <c r="B26" s="3" t="s">
        <v>305</v>
      </c>
      <c r="C26" s="4" t="s">
        <v>21</v>
      </c>
      <c r="D26" s="4"/>
      <c r="E26" s="17">
        <v>0</v>
      </c>
      <c r="F26" s="18">
        <f t="shared" si="6"/>
        <v>0</v>
      </c>
      <c r="G26" s="19">
        <v>0.23</v>
      </c>
      <c r="H26" s="18">
        <f t="shared" si="7"/>
        <v>0</v>
      </c>
      <c r="I26" s="18">
        <f t="shared" si="8"/>
        <v>0</v>
      </c>
    </row>
    <row r="27" spans="1:9" x14ac:dyDescent="0.25">
      <c r="B27" s="22" t="s">
        <v>312</v>
      </c>
      <c r="C27" s="22"/>
      <c r="D27" s="22"/>
      <c r="E27" s="14"/>
      <c r="F27" s="15">
        <f>SUM(F3:F26)</f>
        <v>0</v>
      </c>
      <c r="G27" s="15"/>
      <c r="H27" s="15"/>
      <c r="I27" s="15">
        <f t="shared" ref="I27" si="9">SUM(I3:I26)</f>
        <v>0</v>
      </c>
    </row>
  </sheetData>
  <mergeCells count="2">
    <mergeCell ref="A1:I1"/>
    <mergeCell ref="B27:D2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1E9BD-0D76-4800-A4C2-DC32BFFCC8B7}">
  <dimension ref="A1:I10"/>
  <sheetViews>
    <sheetView tabSelected="1" workbookViewId="0">
      <selection activeCell="B14" sqref="B14"/>
    </sheetView>
  </sheetViews>
  <sheetFormatPr defaultRowHeight="15" x14ac:dyDescent="0.25"/>
  <cols>
    <col min="1" max="1" width="6.42578125" style="7" customWidth="1"/>
    <col min="2" max="2" width="33.140625" customWidth="1"/>
    <col min="3" max="3" width="6.5703125" style="7" customWidth="1"/>
    <col min="4" max="4" width="8.7109375" style="7" customWidth="1"/>
    <col min="5" max="5" width="14.85546875" customWidth="1"/>
    <col min="6" max="6" width="15.8554687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20" t="s">
        <v>303</v>
      </c>
      <c r="B1" s="21"/>
      <c r="C1" s="21"/>
      <c r="D1" s="21"/>
      <c r="E1" s="21"/>
      <c r="F1" s="21"/>
      <c r="G1" s="21"/>
      <c r="H1" s="21"/>
      <c r="I1" s="21"/>
    </row>
    <row r="2" spans="1:9" ht="38.25" x14ac:dyDescent="0.25">
      <c r="A2" s="6" t="s">
        <v>36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306</v>
      </c>
      <c r="C3" s="8" t="s">
        <v>35</v>
      </c>
      <c r="D3" s="8">
        <v>3800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 t="shared" ref="I3:I9" si="0">H3*D3</f>
        <v>0</v>
      </c>
    </row>
    <row r="4" spans="1:9" x14ac:dyDescent="0.25">
      <c r="A4" s="4">
        <v>2</v>
      </c>
      <c r="B4" s="1" t="s">
        <v>307</v>
      </c>
      <c r="C4" s="8" t="s">
        <v>308</v>
      </c>
      <c r="D4" s="8">
        <v>2300</v>
      </c>
      <c r="E4" s="11">
        <v>0</v>
      </c>
      <c r="F4" s="10">
        <f t="shared" ref="F4:F9" si="1">E4*D4</f>
        <v>0</v>
      </c>
      <c r="G4" s="9">
        <v>0.23</v>
      </c>
      <c r="H4" s="10">
        <f t="shared" ref="H4:H9" si="2">E4*(100%+G4)</f>
        <v>0</v>
      </c>
      <c r="I4" s="10">
        <f t="shared" si="0"/>
        <v>0</v>
      </c>
    </row>
    <row r="5" spans="1:9" x14ac:dyDescent="0.25">
      <c r="A5" s="4">
        <v>3</v>
      </c>
      <c r="B5" s="1" t="s">
        <v>309</v>
      </c>
      <c r="C5" s="8" t="s">
        <v>35</v>
      </c>
      <c r="D5" s="8">
        <v>200</v>
      </c>
      <c r="E5" s="11">
        <v>0</v>
      </c>
      <c r="F5" s="10">
        <f t="shared" si="1"/>
        <v>0</v>
      </c>
      <c r="G5" s="9">
        <v>0.23</v>
      </c>
      <c r="H5" s="10">
        <f t="shared" si="2"/>
        <v>0</v>
      </c>
      <c r="I5" s="10">
        <f t="shared" si="0"/>
        <v>0</v>
      </c>
    </row>
    <row r="6" spans="1:9" x14ac:dyDescent="0.25">
      <c r="A6" s="4">
        <v>4</v>
      </c>
      <c r="B6" s="1" t="s">
        <v>310</v>
      </c>
      <c r="C6" s="8" t="s">
        <v>35</v>
      </c>
      <c r="D6" s="8">
        <v>18</v>
      </c>
      <c r="E6" s="11">
        <v>0</v>
      </c>
      <c r="F6" s="10">
        <f t="shared" si="1"/>
        <v>0</v>
      </c>
      <c r="G6" s="9">
        <v>0.23</v>
      </c>
      <c r="H6" s="10">
        <f t="shared" si="2"/>
        <v>0</v>
      </c>
      <c r="I6" s="10">
        <f t="shared" si="0"/>
        <v>0</v>
      </c>
    </row>
    <row r="7" spans="1:9" x14ac:dyDescent="0.25">
      <c r="A7" s="4">
        <v>5</v>
      </c>
      <c r="B7" s="2" t="s">
        <v>315</v>
      </c>
      <c r="C7" s="6" t="s">
        <v>35</v>
      </c>
      <c r="D7" s="6">
        <v>450</v>
      </c>
      <c r="E7" s="11">
        <v>0</v>
      </c>
      <c r="F7" s="10">
        <f t="shared" si="1"/>
        <v>0</v>
      </c>
      <c r="G7" s="9">
        <v>0.23</v>
      </c>
      <c r="H7" s="10">
        <f t="shared" si="2"/>
        <v>0</v>
      </c>
      <c r="I7" s="10">
        <f t="shared" si="0"/>
        <v>0</v>
      </c>
    </row>
    <row r="8" spans="1:9" x14ac:dyDescent="0.25">
      <c r="A8" s="4">
        <v>6</v>
      </c>
      <c r="B8" s="2" t="s">
        <v>311</v>
      </c>
      <c r="C8" s="6" t="s">
        <v>35</v>
      </c>
      <c r="D8" s="6">
        <v>20</v>
      </c>
      <c r="E8" s="11">
        <v>0</v>
      </c>
      <c r="F8" s="10">
        <f t="shared" si="1"/>
        <v>0</v>
      </c>
      <c r="G8" s="9">
        <v>0.23</v>
      </c>
      <c r="H8" s="10">
        <f t="shared" si="2"/>
        <v>0</v>
      </c>
      <c r="I8" s="10">
        <f t="shared" si="0"/>
        <v>0</v>
      </c>
    </row>
    <row r="9" spans="1:9" ht="30" x14ac:dyDescent="0.25">
      <c r="A9" s="4">
        <v>7</v>
      </c>
      <c r="B9" s="1" t="s">
        <v>316</v>
      </c>
      <c r="C9" s="8" t="s">
        <v>35</v>
      </c>
      <c r="D9" s="8">
        <v>10</v>
      </c>
      <c r="E9" s="11">
        <v>0</v>
      </c>
      <c r="F9" s="10">
        <f t="shared" si="1"/>
        <v>0</v>
      </c>
      <c r="G9" s="9">
        <v>0.23</v>
      </c>
      <c r="H9" s="10">
        <f t="shared" si="2"/>
        <v>0</v>
      </c>
      <c r="I9" s="10">
        <f t="shared" si="0"/>
        <v>0</v>
      </c>
    </row>
    <row r="10" spans="1:9" x14ac:dyDescent="0.25">
      <c r="B10" s="22" t="s">
        <v>312</v>
      </c>
      <c r="C10" s="22"/>
      <c r="D10" s="22"/>
      <c r="E10" s="14"/>
      <c r="F10" s="15">
        <f>SUM(F3:F9)</f>
        <v>0</v>
      </c>
      <c r="G10" s="15"/>
      <c r="H10" s="15"/>
      <c r="I10" s="15">
        <f>SUM(I3:I9)</f>
        <v>0</v>
      </c>
    </row>
  </sheetData>
  <mergeCells count="2">
    <mergeCell ref="A1:I1"/>
    <mergeCell ref="B10:D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Mrożonki</vt:lpstr>
      <vt:lpstr>Artykuły spożywcze</vt:lpstr>
      <vt:lpstr>Mięso, drób, wędliny</vt:lpstr>
      <vt:lpstr>Nabiał</vt:lpstr>
      <vt:lpstr>Warzywa i owoce</vt:lpstr>
      <vt:lpstr>Ryby</vt:lpstr>
      <vt:lpstr>Przyprawy</vt:lpstr>
      <vt:lpstr>Pieczywo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Stachowska</dc:creator>
  <cp:lastModifiedBy>Kinga Stachowska</cp:lastModifiedBy>
  <cp:lastPrinted>2020-11-18T08:40:13Z</cp:lastPrinted>
  <dcterms:created xsi:type="dcterms:W3CDTF">2020-11-16T14:56:25Z</dcterms:created>
  <dcterms:modified xsi:type="dcterms:W3CDTF">2022-11-08T14:20:31Z</dcterms:modified>
</cp:coreProperties>
</file>